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baljeu\surfdrive\4TU Onderzoek\High Tech for a sustainable future\HTSF 2021-call\"/>
    </mc:Choice>
  </mc:AlternateContent>
  <bookViews>
    <workbookView xWindow="0" yWindow="0" windowWidth="13120" windowHeight="5850" activeTab="1"/>
  </bookViews>
  <sheets>
    <sheet name="Landing page" sheetId="4" r:id="rId1"/>
    <sheet name="HTSF budget request" sheetId="1" r:id="rId2"/>
    <sheet name="Financial application rules" sheetId="3" r:id="rId3"/>
    <sheet name="Blad2"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L77" i="1" l="1"/>
  <c r="E40" i="1"/>
  <c r="F40" i="1"/>
  <c r="G40" i="1"/>
  <c r="H40" i="1"/>
  <c r="D40" i="1"/>
  <c r="E26" i="1"/>
  <c r="F26" i="1"/>
  <c r="G26" i="1"/>
  <c r="H26" i="1"/>
  <c r="D26" i="1"/>
  <c r="E19" i="1"/>
  <c r="F19" i="1"/>
  <c r="G19" i="1"/>
  <c r="H19" i="1"/>
  <c r="D19" i="1"/>
  <c r="K56" i="1" l="1"/>
  <c r="M56" i="1" s="1"/>
  <c r="K57" i="1"/>
  <c r="M57" i="1" s="1"/>
  <c r="K58" i="1"/>
  <c r="M58" i="1" s="1"/>
  <c r="K55" i="1"/>
  <c r="M55" i="1" s="1"/>
  <c r="J41" i="1"/>
  <c r="M39" i="1"/>
  <c r="J34" i="1"/>
  <c r="M32" i="1"/>
  <c r="M25" i="1"/>
  <c r="M18" i="1"/>
  <c r="J27" i="1"/>
  <c r="M27" i="1" s="1"/>
  <c r="L63" i="1"/>
  <c r="M63" i="1" s="1"/>
  <c r="L62" i="1"/>
  <c r="M62" i="1" s="1"/>
  <c r="L64" i="1" l="1"/>
  <c r="L67" i="1" s="1"/>
  <c r="J20" i="1"/>
  <c r="M20" i="1" s="1"/>
  <c r="H37" i="1" l="1"/>
  <c r="G37" i="1"/>
  <c r="F37" i="1"/>
  <c r="E37" i="1"/>
  <c r="D37" i="1"/>
  <c r="H23" i="1"/>
  <c r="G23" i="1"/>
  <c r="F23" i="1"/>
  <c r="E23" i="1"/>
  <c r="D23" i="1"/>
  <c r="D16" i="1"/>
  <c r="H16" i="1"/>
  <c r="F16" i="1"/>
  <c r="E16" i="1"/>
  <c r="B17" i="1"/>
  <c r="G17" i="1" s="1"/>
  <c r="B38" i="1"/>
  <c r="H38" i="1" s="1"/>
  <c r="B24" i="1"/>
  <c r="E24" i="1" s="1"/>
  <c r="E33" i="1"/>
  <c r="F33" i="1"/>
  <c r="G33" i="1"/>
  <c r="H33" i="1"/>
  <c r="D33" i="1"/>
  <c r="G30" i="1"/>
  <c r="H30" i="1"/>
  <c r="B31" i="1"/>
  <c r="H31" i="1" s="1"/>
  <c r="J26" i="1" l="1"/>
  <c r="M26" i="1" s="1"/>
  <c r="J40" i="1"/>
  <c r="J33" i="1"/>
  <c r="J19" i="1"/>
  <c r="M19" i="1" s="1"/>
  <c r="M64" i="1"/>
  <c r="J16" i="1"/>
  <c r="K16" i="1"/>
  <c r="E17" i="1"/>
  <c r="F24" i="1"/>
  <c r="F17" i="1"/>
  <c r="G24" i="1"/>
  <c r="E38" i="1"/>
  <c r="K59" i="1"/>
  <c r="L76" i="1" s="1"/>
  <c r="F38" i="1"/>
  <c r="H17" i="1"/>
  <c r="H24" i="1"/>
  <c r="G38" i="1"/>
  <c r="M59" i="1"/>
  <c r="J23" i="1"/>
  <c r="J37" i="1"/>
  <c r="K23" i="1"/>
  <c r="K37" i="1"/>
  <c r="K36" i="1"/>
  <c r="J36" i="1"/>
  <c r="K22" i="1"/>
  <c r="J22" i="1"/>
  <c r="K15" i="1"/>
  <c r="J15" i="1"/>
  <c r="E31" i="1"/>
  <c r="F31" i="1"/>
  <c r="G31" i="1"/>
  <c r="E30" i="1"/>
  <c r="F30" i="1"/>
  <c r="D30" i="1"/>
  <c r="M23" i="1" l="1"/>
  <c r="J24" i="1"/>
  <c r="M24" i="1" s="1"/>
  <c r="M37" i="1"/>
  <c r="J38" i="1"/>
  <c r="M38" i="1" s="1"/>
  <c r="J31" i="1"/>
  <c r="M31" i="1" s="1"/>
  <c r="M16" i="1"/>
  <c r="J17" i="1"/>
  <c r="M17" i="1" s="1"/>
  <c r="M15" i="1"/>
  <c r="M36" i="1"/>
  <c r="K30" i="1"/>
  <c r="J30" i="1"/>
  <c r="M22" i="1"/>
  <c r="M48" i="1"/>
  <c r="M46" i="1"/>
  <c r="M47" i="1"/>
  <c r="M49" i="1"/>
  <c r="J46" i="1" l="1"/>
  <c r="M50" i="1"/>
  <c r="M30" i="1"/>
  <c r="M21" i="1"/>
  <c r="K28" i="1"/>
  <c r="E67" i="1" s="1"/>
  <c r="J21" i="1"/>
  <c r="K21" i="1"/>
  <c r="D67" i="1" s="1"/>
  <c r="K42" i="1"/>
  <c r="G67" i="1" s="1"/>
  <c r="K35" i="1"/>
  <c r="F67" i="1" l="1"/>
  <c r="K43" i="1"/>
  <c r="K67" i="1" l="1"/>
  <c r="L75" i="1"/>
  <c r="J47" i="1"/>
  <c r="J48" i="1" l="1"/>
  <c r="J49" i="1" l="1"/>
  <c r="J50" i="1" s="1"/>
  <c r="J28" i="1" l="1"/>
  <c r="M28" i="1"/>
  <c r="M33" i="1" l="1"/>
  <c r="M34" i="1"/>
  <c r="J35" i="1"/>
  <c r="M40" i="1"/>
  <c r="M41" i="1"/>
  <c r="J42" i="1"/>
  <c r="M42" i="1" l="1"/>
  <c r="M35" i="1"/>
  <c r="J43" i="1"/>
  <c r="J52" i="1" l="1"/>
  <c r="F52" i="1" l="1"/>
  <c r="E68" i="1"/>
  <c r="D52" i="1"/>
  <c r="G52" i="1"/>
  <c r="E52" i="1"/>
  <c r="H52" i="1"/>
  <c r="M52" i="1"/>
  <c r="M43" i="1" s="1"/>
  <c r="M67" i="1" s="1"/>
  <c r="J67" i="1"/>
  <c r="L74" i="1" s="1"/>
  <c r="G68" i="1"/>
  <c r="D68" i="1"/>
  <c r="F68" i="1"/>
  <c r="K68" i="1" l="1"/>
  <c r="L78" i="1"/>
  <c r="J68" i="1"/>
  <c r="M68" i="1"/>
  <c r="M70" i="1"/>
  <c r="N67" i="1"/>
  <c r="M69" i="1" s="1"/>
  <c r="L68" i="1"/>
</calcChain>
</file>

<file path=xl/comments1.xml><?xml version="1.0" encoding="utf-8"?>
<comments xmlns="http://schemas.openxmlformats.org/spreadsheetml/2006/main">
  <authors>
    <author>Fons Janssen</author>
  </authors>
  <commentList>
    <comment ref="A52" authorId="0" shapeId="0">
      <text>
        <r>
          <rPr>
            <sz val="9"/>
            <color indexed="81"/>
            <rFont val="Tahoma"/>
            <family val="2"/>
          </rPr>
          <t>miniimum of 5% of total 4TU-budget, equally spread over the years</t>
        </r>
      </text>
    </comment>
  </commentList>
</comments>
</file>

<file path=xl/sharedStrings.xml><?xml version="1.0" encoding="utf-8"?>
<sst xmlns="http://schemas.openxmlformats.org/spreadsheetml/2006/main" count="225" uniqueCount="93">
  <si>
    <t>Select</t>
  </si>
  <si>
    <t>TUD</t>
  </si>
  <si>
    <t>TU/e</t>
  </si>
  <si>
    <t>UT</t>
  </si>
  <si>
    <t>WU</t>
  </si>
  <si>
    <r>
      <t>4TU</t>
    </r>
    <r>
      <rPr>
        <b/>
        <sz val="20"/>
        <color theme="0" tint="-0.249977111117893"/>
        <rFont val="Calibri"/>
        <family val="2"/>
        <scheme val="minor"/>
      </rPr>
      <t>.</t>
    </r>
    <r>
      <rPr>
        <b/>
        <sz val="20"/>
        <color theme="5"/>
        <rFont val="Calibri"/>
        <family val="2"/>
        <scheme val="minor"/>
      </rPr>
      <t xml:space="preserve"> </t>
    </r>
    <r>
      <rPr>
        <b/>
        <sz val="16"/>
        <color theme="0"/>
        <rFont val="Calibri"/>
        <family val="2"/>
        <scheme val="minor"/>
      </rPr>
      <t>HTSF 2023-2027 budget application form</t>
    </r>
  </si>
  <si>
    <t>Projectname:</t>
  </si>
  <si>
    <t>Contact details main applicant</t>
  </si>
  <si>
    <t>Titles and name</t>
  </si>
  <si>
    <t>University</t>
  </si>
  <si>
    <t>Faculty</t>
  </si>
  <si>
    <t>Email</t>
  </si>
  <si>
    <t>Phone number</t>
  </si>
  <si>
    <t>WUR</t>
  </si>
  <si>
    <t>TU Delft</t>
  </si>
  <si>
    <t>-</t>
  </si>
  <si>
    <t>Material costs k€ (max 20% of total 4TU-budget)</t>
  </si>
  <si>
    <t>Total material costs</t>
  </si>
  <si>
    <t>Budget requested from 4TU HTSF</t>
  </si>
  <si>
    <t xml:space="preserve">- </t>
  </si>
  <si>
    <t>Optional third party co-funding</t>
  </si>
  <si>
    <t xml:space="preserve">          (k€ -----&gt;</t>
  </si>
  <si>
    <t xml:space="preserve">        (fte  ----&gt;</t>
  </si>
  <si>
    <t>k€ total personnel costs TU Delft</t>
  </si>
  <si>
    <t>k€ total personnel costs UT</t>
  </si>
  <si>
    <t>k€ total personnel costs TU/e</t>
  </si>
  <si>
    <t>k€ total personnel costs WUR</t>
  </si>
  <si>
    <t>In cash co-funding</t>
  </si>
  <si>
    <t>In kind co-funding</t>
  </si>
  <si>
    <t># of starting packages (worth 1 PhD)</t>
  </si>
  <si>
    <t>Limited additional funding for postdocs (fte/year)</t>
  </si>
  <si>
    <t>Personnel costs</t>
  </si>
  <si>
    <t>Optional university in cash co-funding for the programme
(eg. additional PhD, PD and/or scientific staff)</t>
  </si>
  <si>
    <t>Total co funding by third parties</t>
  </si>
  <si>
    <t>Total programme budget</t>
  </si>
  <si>
    <t>Total WUR</t>
  </si>
  <si>
    <t>Total UT</t>
  </si>
  <si>
    <t>Total TU Delft</t>
  </si>
  <si>
    <t>Total TU/e</t>
  </si>
  <si>
    <t>Total personnel costs</t>
  </si>
  <si>
    <t>Total budget requested from
4TU HTSF</t>
  </si>
  <si>
    <t>Sub-total</t>
  </si>
  <si>
    <t>tarif per fte (k€/year)</t>
  </si>
  <si>
    <t xml:space="preserve">Sub-total  </t>
  </si>
  <si>
    <t>Total co-funding by TU's</t>
  </si>
  <si>
    <t>k€ total material costs</t>
  </si>
  <si>
    <t>k€ for Coordination/Communication</t>
  </si>
  <si>
    <t>Budget for coordination / communication (5% HTSF + TU's budget)</t>
  </si>
  <si>
    <t>Legenda</t>
  </si>
  <si>
    <t>Fill out the white fields</t>
  </si>
  <si>
    <t>Orange = Requested 4TU HTSF funding</t>
  </si>
  <si>
    <t>Blue = Co-funding from TU's</t>
  </si>
  <si>
    <t>Green = Co-funding from third parties</t>
  </si>
  <si>
    <t>Co-funding
from TU's</t>
  </si>
  <si>
    <t>Total co-funding
from TU's</t>
  </si>
  <si>
    <t>Co-funding from third parties</t>
  </si>
  <si>
    <t>Total co-funding from third parties</t>
  </si>
  <si>
    <t>4TU HTSF funding requested</t>
  </si>
  <si>
    <t>HTSF theme:</t>
  </si>
  <si>
    <t># of Tenure Track (TT) positions*</t>
  </si>
  <si>
    <t>2026**</t>
  </si>
  <si>
    <t>2027**</t>
  </si>
  <si>
    <t>** Salaries  of TT's in 2026 and 2027 are on the account of the universities</t>
  </si>
  <si>
    <t>Budget for (scientific) support staff for the programme (please specify in column N)</t>
  </si>
  <si>
    <t>***Only submit if these cells are green. If a cell is red, 
please review the form or contact the organisation</t>
  </si>
  <si>
    <t>“Corresponding budget for postdocs (follows from row above)”</t>
  </si>
  <si>
    <t xml:space="preserve">This is the budget application form to be submitted with your HTSF application. </t>
  </si>
  <si>
    <t>Please fill out the worksheet HTSF budget request</t>
  </si>
  <si>
    <t>For more information about the budget guidelines as specified in the call, visit worksheet: Financial application rules</t>
  </si>
  <si>
    <t xml:space="preserve">If you have any question </t>
  </si>
  <si>
    <t>- Visit the question hours [https://www.4tu.nl/en/research/high-tech-for-a-sustainable-future/htsf-call-2021/]</t>
  </si>
  <si>
    <t>- E-mail: secretaris@4tu.nl</t>
  </si>
  <si>
    <t>TU Delft: 	Birgit van Driel &lt;B.A.vanDriel@tudelft.nl&gt;</t>
  </si>
  <si>
    <t>TU/e: 		Rianne Pas &lt;r.pas@tue.nl&gt;</t>
  </si>
  <si>
    <t>UT: 		Jasper van Alten &lt;j.m.vanalten@utwente.nl&gt;</t>
  </si>
  <si>
    <t>WUR: 		Pieter Munster &lt;pieter.munster@wur.nl&gt;</t>
  </si>
  <si>
    <t>Link</t>
  </si>
  <si>
    <t>- Or contact the team member from your university</t>
  </si>
  <si>
    <t>k€ total personnel costs (including communication and coordination below)</t>
  </si>
  <si>
    <t>Sum of all the above</t>
  </si>
  <si>
    <t>Save your file as ProposalName.xls</t>
  </si>
  <si>
    <r>
      <t>Summary for application form (</t>
    </r>
    <r>
      <rPr>
        <b/>
        <i/>
        <sz val="11"/>
        <rFont val="Calibri"/>
        <family val="2"/>
      </rPr>
      <t>copy these amounts in Section 6 of the application form</t>
    </r>
    <r>
      <rPr>
        <b/>
        <sz val="11"/>
        <rFont val="Calibri"/>
        <family val="2"/>
      </rPr>
      <t>):</t>
    </r>
  </si>
  <si>
    <t>budget in k€</t>
  </si>
  <si>
    <t>* Each TT receives a staring package, worth 1 PhD (288.000 euro)</t>
  </si>
  <si>
    <t>&lt;- This cells checks whether numbers are filled in correctly***</t>
  </si>
  <si>
    <t>&lt;- This cell checks the percentage material costs of 4TU HTSF programme (&lt; 20%)***</t>
  </si>
  <si>
    <t>Invested by TU's</t>
  </si>
  <si>
    <t>4TU funding                                                k€</t>
  </si>
  <si>
    <t>Mandatory Faculty co-funding           k€</t>
  </si>
  <si>
    <t>Optional In-Cash co-funding               k€</t>
  </si>
  <si>
    <t>Optional In-Kind co-funding               k€</t>
  </si>
  <si>
    <t>Total programme budget                      k€</t>
  </si>
  <si>
    <t>Any cofunding mentioned in this budget application should be supported by a support letter. Please find the template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</si>
</sst>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413]\ * #,##0.00_ ;_ [$€-413]\ * \-#,##0.00_ ;_ [$€-413]\ * &quot;-&quot;??_ ;_ @_ "/>
    <numFmt numFmtId="165" formatCode="0.0"/>
    <numFmt numFmtId="166" formatCode="0.0%"/>
  </numFmts>
  <fonts count="35">
    <font>
      <sz val="11"/>
      <color theme="1"/>
      <name val="Calibri"/>
      <family val="2"/>
      <scheme val="minor"/>
    </font>
    <font>
      <sz val="11"/>
      <color theme="0"/>
      <name val="Calibri"/>
      <family val="2"/>
      <scheme val="minor"/>
    </font>
    <font>
      <b/>
      <sz val="20"/>
      <color theme="0" tint="-0.249977111117893"/>
      <name val="Calibri"/>
      <family val="2"/>
      <scheme val="minor"/>
    </font>
    <font>
      <b/>
      <sz val="16"/>
      <color theme="0"/>
      <name val="Calibri"/>
      <family val="2"/>
      <scheme val="minor"/>
    </font>
    <font>
      <b/>
      <sz val="20"/>
      <color theme="5"/>
      <name val="Calibri"/>
      <family val="2"/>
      <scheme val="minor"/>
    </font>
    <font>
      <sz val="10"/>
      <color rgb="FF4F4F4F"/>
      <name val="Lato"/>
      <family val="2"/>
    </font>
    <font>
      <sz val="14"/>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sz val="10"/>
      <color theme="1"/>
      <name val="Calibri"/>
      <family val="2"/>
      <scheme val="minor"/>
    </font>
    <font>
      <sz val="11"/>
      <name val="Calibri"/>
      <family val="2"/>
      <scheme val="minor"/>
    </font>
    <font>
      <sz val="9"/>
      <color theme="1"/>
      <name val="Calibri"/>
      <family val="2"/>
      <scheme val="minor"/>
    </font>
    <font>
      <sz val="11"/>
      <color rgb="FF0070C0"/>
      <name val="Calibri"/>
      <family val="2"/>
      <scheme val="minor"/>
    </font>
    <font>
      <sz val="11"/>
      <color theme="4"/>
      <name val="Calibri"/>
      <family val="2"/>
      <scheme val="minor"/>
    </font>
    <font>
      <sz val="11"/>
      <color theme="4" tint="0.59999389629810485"/>
      <name val="Calibri"/>
      <family val="2"/>
      <scheme val="minor"/>
    </font>
    <font>
      <sz val="11"/>
      <color theme="4" tint="-0.249977111117893"/>
      <name val="Calibri"/>
      <family val="2"/>
      <scheme val="minor"/>
    </font>
    <font>
      <sz val="11"/>
      <color theme="5" tint="-0.249977111117893"/>
      <name val="Calibri"/>
      <family val="2"/>
      <scheme val="minor"/>
    </font>
    <font>
      <sz val="11"/>
      <color rgb="FF00B050"/>
      <name val="Calibri"/>
      <family val="2"/>
      <scheme val="minor"/>
    </font>
    <font>
      <sz val="9"/>
      <color theme="4" tint="-0.249977111117893"/>
      <name val="Calibri"/>
      <family val="2"/>
      <scheme val="minor"/>
    </font>
    <font>
      <sz val="9"/>
      <color theme="9" tint="-0.249977111117893"/>
      <name val="Calibri"/>
      <family val="2"/>
      <scheme val="minor"/>
    </font>
    <font>
      <sz val="11"/>
      <color theme="9" tint="-0.249977111117893"/>
      <name val="Calibri"/>
      <family val="2"/>
      <scheme val="minor"/>
    </font>
    <font>
      <b/>
      <sz val="20"/>
      <color theme="5" tint="-0.24994659260841701"/>
      <name val="Calibri"/>
      <family val="2"/>
      <scheme val="minor"/>
    </font>
    <font>
      <sz val="11"/>
      <color theme="5" tint="-0.24994659260841701"/>
      <name val="Calibri"/>
      <family val="2"/>
      <scheme val="minor"/>
    </font>
    <font>
      <sz val="11"/>
      <color theme="0" tint="-0.499984740745262"/>
      <name val="Calibri"/>
      <family val="2"/>
      <scheme val="minor"/>
    </font>
    <font>
      <i/>
      <sz val="14"/>
      <color theme="1"/>
      <name val="Calibri"/>
      <family val="2"/>
      <scheme val="minor"/>
    </font>
    <font>
      <u/>
      <sz val="11"/>
      <color theme="10"/>
      <name val="Calibri"/>
      <family val="2"/>
      <scheme val="minor"/>
    </font>
    <font>
      <u/>
      <sz val="14"/>
      <color theme="10"/>
      <name val="Calibri"/>
      <family val="2"/>
      <scheme val="minor"/>
    </font>
    <font>
      <b/>
      <sz val="11"/>
      <name val="Calibri"/>
      <family val="2"/>
    </font>
    <font>
      <b/>
      <i/>
      <sz val="11"/>
      <name val="Calibri"/>
      <family val="2"/>
    </font>
    <font>
      <sz val="11"/>
      <name val="Calibri"/>
      <family val="2"/>
    </font>
    <font>
      <b/>
      <sz val="11"/>
      <color theme="5" tint="-0.249977111117893"/>
      <name val="Calibri"/>
      <family val="2"/>
      <scheme val="minor"/>
    </font>
    <font>
      <b/>
      <sz val="9"/>
      <color theme="1"/>
      <name val="Calibri"/>
      <family val="2"/>
      <scheme val="minor"/>
    </font>
    <font>
      <b/>
      <sz val="9"/>
      <color theme="5" tint="-0.249977111117893"/>
      <name val="Calibri"/>
      <family val="2"/>
      <scheme val="minor"/>
    </font>
    <font>
      <b/>
      <sz val="10"/>
      <color theme="5" tint="-0.249977111117893"/>
      <name val="Calibri"/>
      <family val="2"/>
      <scheme val="minor"/>
    </font>
  </fonts>
  <fills count="13">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ck">
        <color auto="1"/>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9" fontId="8" fillId="0" borderId="0" applyFont="0" applyFill="0" applyBorder="0" applyAlignment="0" applyProtection="0"/>
    <xf numFmtId="0" fontId="26" fillId="0" borderId="0" applyNumberFormat="0" applyFill="0" applyBorder="0" applyAlignment="0" applyProtection="0"/>
  </cellStyleXfs>
  <cellXfs count="183">
    <xf numFmtId="0" fontId="0" fillId="0" borderId="0" xfId="0"/>
    <xf numFmtId="0" fontId="0" fillId="4" borderId="0" xfId="0" applyFill="1" applyProtection="1"/>
    <xf numFmtId="0" fontId="0" fillId="0" borderId="0" xfId="0" applyProtection="1"/>
    <xf numFmtId="0" fontId="5" fillId="0" borderId="0" xfId="0" applyFont="1" applyProtection="1"/>
    <xf numFmtId="0" fontId="0" fillId="4" borderId="0" xfId="0" applyFill="1" applyAlignment="1" applyProtection="1"/>
    <xf numFmtId="0" fontId="0" fillId="0" borderId="0" xfId="0" applyAlignment="1" applyProtection="1"/>
    <xf numFmtId="0" fontId="0" fillId="4" borderId="0" xfId="0" applyFill="1" applyAlignment="1" applyProtection="1">
      <alignment horizontal="left" indent="2"/>
    </xf>
    <xf numFmtId="1" fontId="0" fillId="4" borderId="0" xfId="0" applyNumberFormat="1" applyFill="1" applyProtection="1"/>
    <xf numFmtId="1" fontId="0" fillId="0" borderId="0" xfId="0" applyNumberFormat="1" applyProtection="1"/>
    <xf numFmtId="164" fontId="0" fillId="4" borderId="0" xfId="0" applyNumberFormat="1" applyFill="1" applyProtection="1"/>
    <xf numFmtId="1" fontId="0" fillId="4" borderId="0" xfId="0" applyNumberFormat="1" applyFill="1" applyBorder="1" applyProtection="1"/>
    <xf numFmtId="0" fontId="4" fillId="3" borderId="3" xfId="0" applyFont="1" applyFill="1" applyBorder="1" applyAlignment="1" applyProtection="1"/>
    <xf numFmtId="0" fontId="3" fillId="3" borderId="3" xfId="1" applyFont="1" applyFill="1" applyBorder="1" applyAlignment="1" applyProtection="1">
      <alignment vertical="center"/>
    </xf>
    <xf numFmtId="0" fontId="3" fillId="3" borderId="0" xfId="1" applyFont="1" applyFill="1" applyBorder="1" applyAlignment="1" applyProtection="1">
      <alignment vertical="center"/>
    </xf>
    <xf numFmtId="0" fontId="0" fillId="4" borderId="2" xfId="0" applyFill="1" applyBorder="1" applyProtection="1"/>
    <xf numFmtId="0" fontId="11" fillId="4" borderId="0" xfId="0" applyFont="1" applyFill="1" applyProtection="1"/>
    <xf numFmtId="0" fontId="11" fillId="4" borderId="0" xfId="0" applyFont="1" applyFill="1" applyBorder="1" applyProtection="1"/>
    <xf numFmtId="0" fontId="0" fillId="4" borderId="0" xfId="0" applyFill="1" applyBorder="1" applyAlignment="1" applyProtection="1">
      <alignment horizontal="center"/>
    </xf>
    <xf numFmtId="0" fontId="16" fillId="0" borderId="0" xfId="0" quotePrefix="1" applyFont="1" applyProtection="1">
      <protection locked="0"/>
    </xf>
    <xf numFmtId="0" fontId="18" fillId="0" borderId="0" xfId="0" quotePrefix="1" applyFont="1" applyProtection="1">
      <protection locked="0"/>
    </xf>
    <xf numFmtId="1" fontId="17" fillId="4" borderId="0" xfId="0" applyNumberFormat="1" applyFont="1" applyFill="1" applyBorder="1" applyProtection="1"/>
    <xf numFmtId="0" fontId="18" fillId="4" borderId="0" xfId="0" quotePrefix="1" applyFont="1" applyFill="1" applyProtection="1"/>
    <xf numFmtId="0" fontId="0" fillId="4" borderId="0" xfId="0" applyFill="1" applyBorder="1" applyAlignment="1" applyProtection="1">
      <alignment horizontal="center"/>
    </xf>
    <xf numFmtId="1" fontId="0" fillId="4" borderId="0" xfId="0" applyNumberFormat="1" applyFill="1" applyBorder="1" applyAlignment="1" applyProtection="1">
      <alignment horizontal="right"/>
    </xf>
    <xf numFmtId="1" fontId="14" fillId="4" borderId="0" xfId="0" applyNumberFormat="1" applyFont="1" applyFill="1" applyBorder="1" applyAlignment="1" applyProtection="1">
      <alignment horizontal="right"/>
    </xf>
    <xf numFmtId="0" fontId="7" fillId="4" borderId="0" xfId="0" applyFont="1" applyFill="1" applyAlignment="1" applyProtection="1">
      <alignment horizontal="left" indent="2"/>
    </xf>
    <xf numFmtId="0" fontId="0" fillId="4" borderId="0" xfId="0" applyFill="1" applyBorder="1" applyProtection="1"/>
    <xf numFmtId="1" fontId="14" fillId="4" borderId="0" xfId="0" quotePrefix="1" applyNumberFormat="1" applyFont="1" applyFill="1" applyBorder="1" applyAlignment="1" applyProtection="1">
      <alignment horizontal="right"/>
    </xf>
    <xf numFmtId="1" fontId="15" fillId="4" borderId="7" xfId="0" applyNumberFormat="1" applyFont="1" applyFill="1" applyBorder="1" applyProtection="1"/>
    <xf numFmtId="0" fontId="0" fillId="0" borderId="0" xfId="0" quotePrefix="1" applyBorder="1" applyProtection="1">
      <protection locked="0"/>
    </xf>
    <xf numFmtId="1" fontId="0" fillId="0" borderId="0" xfId="0" quotePrefix="1" applyNumberFormat="1" applyBorder="1" applyProtection="1">
      <protection locked="0"/>
    </xf>
    <xf numFmtId="1" fontId="0" fillId="0" borderId="14" xfId="0" quotePrefix="1" applyNumberFormat="1" applyBorder="1" applyProtection="1">
      <protection locked="0"/>
    </xf>
    <xf numFmtId="0" fontId="0" fillId="0" borderId="0" xfId="0" applyFill="1" applyBorder="1" applyAlignment="1" applyProtection="1">
      <alignment horizontal="left" indent="2"/>
      <protection locked="0"/>
    </xf>
    <xf numFmtId="165" fontId="11" fillId="0" borderId="0" xfId="0" quotePrefix="1" applyNumberFormat="1" applyFont="1" applyFill="1" applyBorder="1" applyProtection="1">
      <protection locked="0"/>
    </xf>
    <xf numFmtId="165" fontId="11" fillId="0" borderId="0" xfId="0" applyNumberFormat="1" applyFont="1" applyFill="1" applyBorder="1" applyProtection="1">
      <protection locked="0"/>
    </xf>
    <xf numFmtId="1" fontId="15" fillId="4" borderId="0" xfId="0" applyNumberFormat="1" applyFont="1" applyFill="1" applyBorder="1" applyProtection="1"/>
    <xf numFmtId="1" fontId="15" fillId="4" borderId="12" xfId="0" applyNumberFormat="1" applyFont="1" applyFill="1" applyBorder="1" applyProtection="1"/>
    <xf numFmtId="1" fontId="15" fillId="4" borderId="3" xfId="0" applyNumberFormat="1" applyFont="1" applyFill="1" applyBorder="1" applyProtection="1"/>
    <xf numFmtId="164" fontId="0" fillId="4" borderId="0" xfId="0" applyNumberFormat="1" applyFill="1" applyBorder="1" applyProtection="1"/>
    <xf numFmtId="164" fontId="0" fillId="4" borderId="7" xfId="0" applyNumberFormat="1" applyFill="1" applyBorder="1" applyProtection="1"/>
    <xf numFmtId="1" fontId="14" fillId="4" borderId="3" xfId="0" quotePrefix="1" applyNumberFormat="1" applyFont="1" applyFill="1" applyBorder="1" applyAlignment="1" applyProtection="1">
      <alignment horizontal="right"/>
    </xf>
    <xf numFmtId="0" fontId="0" fillId="4" borderId="3" xfId="0" applyFill="1" applyBorder="1" applyProtection="1"/>
    <xf numFmtId="1" fontId="21" fillId="4" borderId="9" xfId="0" applyNumberFormat="1" applyFont="1" applyFill="1" applyBorder="1" applyProtection="1"/>
    <xf numFmtId="1" fontId="21" fillId="4" borderId="0" xfId="0" applyNumberFormat="1" applyFont="1" applyFill="1" applyBorder="1" applyProtection="1"/>
    <xf numFmtId="1" fontId="21" fillId="4" borderId="7" xfId="0" applyNumberFormat="1" applyFont="1" applyFill="1" applyBorder="1" applyProtection="1"/>
    <xf numFmtId="1" fontId="21" fillId="4" borderId="0" xfId="0" quotePrefix="1" applyNumberFormat="1" applyFont="1" applyFill="1" applyBorder="1" applyAlignment="1" applyProtection="1">
      <alignment horizontal="right"/>
    </xf>
    <xf numFmtId="1" fontId="21" fillId="4" borderId="14" xfId="0" quotePrefix="1" applyNumberFormat="1" applyFont="1" applyFill="1" applyBorder="1" applyAlignment="1" applyProtection="1">
      <alignment horizontal="right"/>
    </xf>
    <xf numFmtId="1" fontId="21" fillId="4" borderId="0" xfId="0" applyNumberFormat="1" applyFont="1" applyFill="1" applyProtection="1"/>
    <xf numFmtId="0" fontId="21" fillId="4" borderId="0" xfId="0" applyFont="1" applyFill="1" applyProtection="1"/>
    <xf numFmtId="1" fontId="21" fillId="4" borderId="0" xfId="0" applyNumberFormat="1" applyFont="1" applyFill="1" applyBorder="1" applyAlignment="1" applyProtection="1">
      <alignment horizontal="right"/>
    </xf>
    <xf numFmtId="0" fontId="6" fillId="6" borderId="0" xfId="0" applyFont="1" applyFill="1" applyBorder="1" applyProtection="1"/>
    <xf numFmtId="0" fontId="0" fillId="6" borderId="0" xfId="0" applyFill="1" applyProtection="1"/>
    <xf numFmtId="0" fontId="0" fillId="6" borderId="0" xfId="0" applyFill="1" applyAlignment="1" applyProtection="1">
      <alignment horizontal="left"/>
    </xf>
    <xf numFmtId="0" fontId="0" fillId="6" borderId="0" xfId="0" applyFill="1" applyAlignment="1" applyProtection="1">
      <alignment horizontal="left" indent="2"/>
    </xf>
    <xf numFmtId="0" fontId="0" fillId="6" borderId="3" xfId="0" applyFill="1" applyBorder="1" applyAlignment="1" applyProtection="1">
      <alignment horizontal="left" indent="2"/>
    </xf>
    <xf numFmtId="1" fontId="17" fillId="6" borderId="0" xfId="0" applyNumberFormat="1" applyFont="1" applyFill="1" applyBorder="1" applyProtection="1"/>
    <xf numFmtId="1" fontId="14" fillId="6" borderId="0" xfId="0" applyNumberFormat="1" applyFont="1" applyFill="1" applyBorder="1" applyProtection="1"/>
    <xf numFmtId="0" fontId="0" fillId="6" borderId="5" xfId="0" applyFill="1" applyBorder="1" applyProtection="1"/>
    <xf numFmtId="1" fontId="16" fillId="6" borderId="5" xfId="0" applyNumberFormat="1" applyFont="1" applyFill="1" applyBorder="1" applyProtection="1"/>
    <xf numFmtId="1" fontId="0" fillId="6" borderId="2" xfId="0" applyNumberFormat="1" applyFill="1" applyBorder="1" applyProtection="1"/>
    <xf numFmtId="0" fontId="11" fillId="6" borderId="3" xfId="0" applyFont="1" applyFill="1" applyBorder="1" applyAlignment="1" applyProtection="1">
      <alignment horizontal="left" indent="2"/>
    </xf>
    <xf numFmtId="0" fontId="11" fillId="6" borderId="0" xfId="0" applyFont="1" applyFill="1" applyBorder="1" applyAlignment="1" applyProtection="1">
      <alignment horizontal="left" indent="2"/>
    </xf>
    <xf numFmtId="1" fontId="17" fillId="6" borderId="0" xfId="0" quotePrefix="1" applyNumberFormat="1" applyFont="1" applyFill="1" applyBorder="1" applyProtection="1"/>
    <xf numFmtId="0" fontId="0" fillId="6" borderId="2" xfId="0" applyFill="1" applyBorder="1" applyProtection="1"/>
    <xf numFmtId="0" fontId="0" fillId="6" borderId="0" xfId="0" quotePrefix="1" applyFill="1" applyBorder="1" applyAlignment="1" applyProtection="1">
      <alignment horizontal="left" indent="2"/>
    </xf>
    <xf numFmtId="0" fontId="0" fillId="6" borderId="0" xfId="0" applyFill="1" applyBorder="1" applyAlignment="1" applyProtection="1">
      <alignment horizontal="left" indent="2"/>
    </xf>
    <xf numFmtId="0" fontId="0" fillId="6" borderId="2" xfId="0" quotePrefix="1" applyFill="1" applyBorder="1" applyProtection="1"/>
    <xf numFmtId="1" fontId="16" fillId="6" borderId="2" xfId="0" applyNumberFormat="1" applyFont="1" applyFill="1" applyBorder="1" applyProtection="1"/>
    <xf numFmtId="0" fontId="7" fillId="6" borderId="11" xfId="0" applyFont="1" applyFill="1" applyBorder="1" applyAlignment="1" applyProtection="1">
      <alignment horizontal="left"/>
    </xf>
    <xf numFmtId="0" fontId="0" fillId="6" borderId="7" xfId="0" applyFill="1" applyBorder="1" applyAlignment="1" applyProtection="1">
      <alignment horizontal="left" indent="2"/>
    </xf>
    <xf numFmtId="0" fontId="0" fillId="6" borderId="1" xfId="0" applyFill="1" applyBorder="1" applyProtection="1"/>
    <xf numFmtId="1" fontId="14" fillId="6" borderId="5" xfId="0" applyNumberFormat="1" applyFont="1" applyFill="1" applyBorder="1" applyAlignment="1" applyProtection="1">
      <alignment horizontal="right"/>
    </xf>
    <xf numFmtId="1" fontId="0" fillId="6" borderId="5" xfId="0" applyNumberFormat="1" applyFill="1" applyBorder="1" applyAlignment="1" applyProtection="1">
      <alignment horizontal="right"/>
    </xf>
    <xf numFmtId="1" fontId="21" fillId="6" borderId="5" xfId="0" applyNumberFormat="1" applyFont="1" applyFill="1" applyBorder="1" applyAlignment="1" applyProtection="1">
      <alignment horizontal="right"/>
    </xf>
    <xf numFmtId="1" fontId="16" fillId="6" borderId="6" xfId="0" applyNumberFormat="1" applyFont="1" applyFill="1" applyBorder="1" applyProtection="1"/>
    <xf numFmtId="1" fontId="21" fillId="6" borderId="2" xfId="0" applyNumberFormat="1" applyFont="1" applyFill="1" applyBorder="1" applyProtection="1"/>
    <xf numFmtId="1" fontId="17" fillId="6" borderId="6" xfId="0" applyNumberFormat="1" applyFont="1" applyFill="1" applyBorder="1" applyProtection="1"/>
    <xf numFmtId="0" fontId="7" fillId="7" borderId="0" xfId="0" applyFont="1" applyFill="1" applyAlignment="1" applyProtection="1">
      <alignment wrapText="1"/>
    </xf>
    <xf numFmtId="0" fontId="0" fillId="7" borderId="6" xfId="0" applyFill="1" applyBorder="1" applyAlignment="1" applyProtection="1">
      <alignment horizontal="center"/>
    </xf>
    <xf numFmtId="0" fontId="12" fillId="7" borderId="6" xfId="0" applyFont="1" applyFill="1" applyBorder="1" applyAlignment="1" applyProtection="1">
      <alignment horizontal="right" wrapText="1"/>
    </xf>
    <xf numFmtId="1" fontId="19" fillId="7" borderId="6" xfId="0" applyNumberFormat="1" applyFont="1" applyFill="1" applyBorder="1" applyAlignment="1" applyProtection="1">
      <alignment horizontal="right" wrapText="1"/>
    </xf>
    <xf numFmtId="1" fontId="20" fillId="7" borderId="6" xfId="0" applyNumberFormat="1" applyFont="1" applyFill="1" applyBorder="1" applyAlignment="1" applyProtection="1">
      <alignment horizontal="right" wrapText="1"/>
    </xf>
    <xf numFmtId="1" fontId="12" fillId="7" borderId="6" xfId="0" applyNumberFormat="1" applyFont="1" applyFill="1" applyBorder="1" applyAlignment="1" applyProtection="1">
      <alignment horizontal="right" wrapText="1"/>
    </xf>
    <xf numFmtId="0" fontId="0" fillId="7" borderId="12" xfId="0" applyFill="1" applyBorder="1" applyProtection="1"/>
    <xf numFmtId="0" fontId="0" fillId="7" borderId="9" xfId="0" applyFill="1" applyBorder="1" applyProtection="1"/>
    <xf numFmtId="0" fontId="13" fillId="7" borderId="9" xfId="0" applyFont="1" applyFill="1" applyBorder="1" applyProtection="1"/>
    <xf numFmtId="1" fontId="17" fillId="7" borderId="9" xfId="0" applyNumberFormat="1" applyFont="1" applyFill="1" applyBorder="1" applyProtection="1"/>
    <xf numFmtId="1" fontId="16" fillId="7" borderId="13" xfId="0" applyNumberFormat="1" applyFont="1" applyFill="1" applyBorder="1" applyProtection="1"/>
    <xf numFmtId="1" fontId="0" fillId="7" borderId="2" xfId="0" applyNumberFormat="1" applyFill="1" applyBorder="1" applyProtection="1"/>
    <xf numFmtId="0" fontId="0" fillId="7" borderId="15" xfId="0" applyFill="1" applyBorder="1" applyAlignment="1" applyProtection="1">
      <alignment horizontal="left" indent="2"/>
    </xf>
    <xf numFmtId="0" fontId="0" fillId="7" borderId="1" xfId="0" applyFill="1" applyBorder="1" applyAlignment="1" applyProtection="1">
      <alignment horizontal="left" indent="2"/>
    </xf>
    <xf numFmtId="1" fontId="0" fillId="7" borderId="1" xfId="0" applyNumberFormat="1" applyFill="1" applyBorder="1" applyProtection="1"/>
    <xf numFmtId="1" fontId="13" fillId="7" borderId="1" xfId="0" applyNumberFormat="1" applyFont="1" applyFill="1" applyBorder="1" applyProtection="1"/>
    <xf numFmtId="0" fontId="0" fillId="7" borderId="2" xfId="0" applyFill="1" applyBorder="1" applyProtection="1"/>
    <xf numFmtId="1" fontId="16" fillId="7" borderId="2" xfId="0" applyNumberFormat="1" applyFont="1" applyFill="1" applyBorder="1" applyProtection="1"/>
    <xf numFmtId="1" fontId="0" fillId="7" borderId="5" xfId="0" applyNumberFormat="1" applyFill="1" applyBorder="1" applyProtection="1"/>
    <xf numFmtId="0" fontId="0" fillId="7" borderId="9" xfId="0" applyFill="1" applyBorder="1" applyAlignment="1" applyProtection="1">
      <alignment horizontal="center"/>
    </xf>
    <xf numFmtId="0" fontId="0" fillId="7" borderId="13" xfId="0" applyFill="1" applyBorder="1" applyAlignment="1" applyProtection="1">
      <alignment horizontal="center"/>
    </xf>
    <xf numFmtId="0" fontId="12" fillId="7" borderId="2" xfId="0" applyFont="1" applyFill="1" applyBorder="1" applyAlignment="1" applyProtection="1">
      <alignment wrapText="1"/>
    </xf>
    <xf numFmtId="1" fontId="12" fillId="7" borderId="2" xfId="0" applyNumberFormat="1" applyFont="1" applyFill="1" applyBorder="1" applyAlignment="1" applyProtection="1">
      <alignment wrapText="1"/>
    </xf>
    <xf numFmtId="0" fontId="7" fillId="7" borderId="15" xfId="0" applyFont="1" applyFill="1" applyBorder="1" applyAlignment="1" applyProtection="1">
      <alignment horizontal="left"/>
    </xf>
    <xf numFmtId="0" fontId="0" fillId="7" borderId="5" xfId="0" applyFill="1" applyBorder="1" applyProtection="1"/>
    <xf numFmtId="1" fontId="16" fillId="7" borderId="5" xfId="0" applyNumberFormat="1" applyFont="1" applyFill="1" applyBorder="1" applyProtection="1"/>
    <xf numFmtId="0" fontId="7" fillId="7" borderId="7" xfId="0" applyFont="1" applyFill="1" applyBorder="1" applyAlignment="1" applyProtection="1">
      <alignment horizontal="left" wrapText="1"/>
    </xf>
    <xf numFmtId="0" fontId="0" fillId="7" borderId="2" xfId="0" applyFill="1" applyBorder="1" applyAlignment="1" applyProtection="1">
      <alignment horizontal="center" wrapText="1"/>
    </xf>
    <xf numFmtId="1" fontId="20" fillId="7" borderId="2" xfId="0" applyNumberFormat="1" applyFont="1" applyFill="1" applyBorder="1" applyAlignment="1" applyProtection="1">
      <alignment horizontal="right" wrapText="1"/>
    </xf>
    <xf numFmtId="1" fontId="12" fillId="7" borderId="2" xfId="0" applyNumberFormat="1" applyFont="1" applyFill="1" applyBorder="1" applyAlignment="1" applyProtection="1">
      <alignment horizontal="right" wrapText="1"/>
    </xf>
    <xf numFmtId="0" fontId="7" fillId="7" borderId="11" xfId="0" applyFont="1" applyFill="1" applyBorder="1" applyAlignment="1" applyProtection="1">
      <alignment horizontal="left"/>
    </xf>
    <xf numFmtId="0" fontId="0" fillId="7" borderId="7" xfId="0" applyFill="1" applyBorder="1" applyAlignment="1" applyProtection="1">
      <alignment horizontal="left" indent="2"/>
    </xf>
    <xf numFmtId="1" fontId="0" fillId="7" borderId="7" xfId="0" applyNumberFormat="1" applyFill="1" applyBorder="1" applyProtection="1"/>
    <xf numFmtId="1" fontId="0" fillId="7" borderId="4" xfId="0" applyNumberFormat="1" applyFill="1" applyBorder="1" applyProtection="1"/>
    <xf numFmtId="0" fontId="0" fillId="7" borderId="0" xfId="0" applyFill="1" applyAlignment="1" applyProtection="1">
      <alignment wrapText="1"/>
    </xf>
    <xf numFmtId="0" fontId="0" fillId="7" borderId="0" xfId="0" applyFill="1" applyProtection="1"/>
    <xf numFmtId="0" fontId="0" fillId="7" borderId="0" xfId="0" applyFill="1" applyAlignment="1" applyProtection="1">
      <alignment horizontal="left" indent="2"/>
    </xf>
    <xf numFmtId="1" fontId="0" fillId="7" borderId="0" xfId="0" applyNumberFormat="1" applyFill="1" applyProtection="1"/>
    <xf numFmtId="1" fontId="0" fillId="7" borderId="2" xfId="0" applyNumberFormat="1" applyFill="1" applyBorder="1" applyAlignment="1" applyProtection="1">
      <alignment horizontal="right"/>
    </xf>
    <xf numFmtId="0" fontId="18" fillId="7" borderId="0" xfId="0" quotePrefix="1" applyFont="1" applyFill="1" applyProtection="1"/>
    <xf numFmtId="1" fontId="21" fillId="7" borderId="2" xfId="0" applyNumberFormat="1" applyFont="1" applyFill="1" applyBorder="1" applyAlignment="1" applyProtection="1">
      <alignment horizontal="right"/>
    </xf>
    <xf numFmtId="1" fontId="0" fillId="7" borderId="2" xfId="0" applyNumberFormat="1" applyFont="1" applyFill="1" applyBorder="1" applyAlignment="1" applyProtection="1">
      <alignment horizontal="right"/>
    </xf>
    <xf numFmtId="1" fontId="10" fillId="7" borderId="2" xfId="0" applyNumberFormat="1" applyFont="1" applyFill="1" applyBorder="1" applyAlignment="1" applyProtection="1">
      <alignment horizontal="right" vertical="top" wrapText="1"/>
    </xf>
    <xf numFmtId="0" fontId="22" fillId="3" borderId="0" xfId="0" applyFont="1" applyFill="1" applyBorder="1" applyAlignment="1" applyProtection="1"/>
    <xf numFmtId="0" fontId="22" fillId="4" borderId="0" xfId="0" applyFont="1" applyFill="1" applyBorder="1" applyAlignment="1" applyProtection="1"/>
    <xf numFmtId="1" fontId="23" fillId="6" borderId="0" xfId="0" quotePrefix="1" applyNumberFormat="1" applyFont="1" applyFill="1" applyBorder="1" applyProtection="1"/>
    <xf numFmtId="1" fontId="23" fillId="0" borderId="0" xfId="0" quotePrefix="1" applyNumberFormat="1" applyFont="1" applyBorder="1" applyProtection="1">
      <protection locked="0"/>
    </xf>
    <xf numFmtId="1" fontId="23" fillId="6" borderId="7" xfId="0" applyNumberFormat="1" applyFont="1" applyFill="1" applyBorder="1" applyProtection="1"/>
    <xf numFmtId="0" fontId="0" fillId="4" borderId="0" xfId="0" applyFill="1" applyBorder="1" applyAlignment="1" applyProtection="1">
      <alignment horizontal="center"/>
    </xf>
    <xf numFmtId="1" fontId="0" fillId="4" borderId="0" xfId="0" applyNumberFormat="1" applyFont="1" applyFill="1" applyProtection="1"/>
    <xf numFmtId="0" fontId="11" fillId="6" borderId="0" xfId="0" applyFont="1" applyFill="1" applyBorder="1" applyAlignment="1" applyProtection="1">
      <alignment horizontal="right"/>
    </xf>
    <xf numFmtId="0" fontId="0" fillId="7" borderId="9" xfId="0" applyFill="1" applyBorder="1" applyAlignment="1" applyProtection="1">
      <alignment horizontal="right"/>
    </xf>
    <xf numFmtId="0" fontId="0" fillId="6" borderId="0" xfId="0" applyFill="1" applyBorder="1" applyAlignment="1" applyProtection="1">
      <alignment horizontal="right"/>
    </xf>
    <xf numFmtId="0" fontId="0" fillId="7" borderId="1" xfId="0" applyFill="1" applyBorder="1" applyAlignment="1" applyProtection="1">
      <alignment horizontal="right"/>
    </xf>
    <xf numFmtId="0" fontId="10" fillId="7" borderId="5" xfId="0" applyFont="1" applyFill="1" applyBorder="1" applyAlignment="1" applyProtection="1">
      <alignment horizontal="center" wrapText="1"/>
    </xf>
    <xf numFmtId="1" fontId="24" fillId="4" borderId="0" xfId="0" applyNumberFormat="1" applyFont="1" applyFill="1" applyProtection="1"/>
    <xf numFmtId="0" fontId="0" fillId="4" borderId="0" xfId="0" applyFill="1" applyAlignment="1" applyProtection="1">
      <alignment horizontal="right"/>
    </xf>
    <xf numFmtId="166" fontId="11" fillId="6" borderId="0" xfId="2" applyNumberFormat="1" applyFont="1" applyFill="1" applyAlignment="1" applyProtection="1">
      <alignment horizontal="right"/>
    </xf>
    <xf numFmtId="0" fontId="0" fillId="4" borderId="0" xfId="0" applyFill="1"/>
    <xf numFmtId="0" fontId="0" fillId="10" borderId="0" xfId="0" applyFill="1"/>
    <xf numFmtId="0" fontId="25" fillId="10" borderId="0" xfId="0" applyFont="1" applyFill="1"/>
    <xf numFmtId="0" fontId="25" fillId="10" borderId="0" xfId="0" quotePrefix="1" applyFont="1" applyFill="1"/>
    <xf numFmtId="0" fontId="27" fillId="10" borderId="0" xfId="3" applyFont="1" applyFill="1" applyAlignment="1">
      <alignment horizontal="left" indent="3"/>
    </xf>
    <xf numFmtId="1" fontId="11" fillId="4" borderId="0" xfId="0" applyNumberFormat="1" applyFont="1" applyFill="1" applyProtection="1"/>
    <xf numFmtId="165" fontId="11" fillId="0" borderId="0" xfId="0" applyNumberFormat="1" applyFont="1" applyProtection="1"/>
    <xf numFmtId="9" fontId="0" fillId="6" borderId="2" xfId="0" applyNumberFormat="1" applyFill="1" applyBorder="1" applyProtection="1"/>
    <xf numFmtId="9" fontId="16" fillId="6" borderId="2" xfId="0" applyNumberFormat="1" applyFont="1" applyFill="1" applyBorder="1" applyProtection="1"/>
    <xf numFmtId="0" fontId="3" fillId="4" borderId="0" xfId="1" applyFont="1" applyFill="1" applyBorder="1" applyAlignment="1" applyProtection="1">
      <alignment vertical="center"/>
    </xf>
    <xf numFmtId="1" fontId="0" fillId="4" borderId="0" xfId="0" applyNumberFormat="1" applyFill="1" applyBorder="1" applyAlignment="1" applyProtection="1"/>
    <xf numFmtId="0" fontId="0" fillId="4" borderId="0" xfId="0" applyFill="1" applyBorder="1" applyAlignment="1" applyProtection="1"/>
    <xf numFmtId="0" fontId="0" fillId="9" borderId="0" xfId="0" applyFill="1" applyAlignment="1" applyProtection="1">
      <alignment horizontal="left"/>
    </xf>
    <xf numFmtId="0" fontId="0" fillId="4" borderId="0" xfId="0" applyFill="1" applyAlignment="1" applyProtection="1">
      <alignment horizontal="left"/>
    </xf>
    <xf numFmtId="0" fontId="28" fillId="11" borderId="0" xfId="0" applyFont="1" applyFill="1" applyAlignment="1">
      <alignment vertical="center"/>
    </xf>
    <xf numFmtId="0" fontId="0" fillId="11" borderId="0" xfId="0" applyFill="1" applyProtection="1"/>
    <xf numFmtId="1" fontId="0" fillId="11" borderId="0" xfId="0" applyNumberFormat="1" applyFill="1" applyProtection="1"/>
    <xf numFmtId="1" fontId="21" fillId="11" borderId="0" xfId="0" applyNumberFormat="1" applyFont="1" applyFill="1" applyProtection="1"/>
    <xf numFmtId="1" fontId="11" fillId="12" borderId="2" xfId="0" applyNumberFormat="1" applyFont="1" applyFill="1" applyBorder="1" applyAlignment="1" applyProtection="1">
      <alignment horizontal="right" indent="1"/>
    </xf>
    <xf numFmtId="1" fontId="31" fillId="6" borderId="5" xfId="0" applyNumberFormat="1" applyFont="1" applyFill="1" applyBorder="1" applyProtection="1"/>
    <xf numFmtId="1" fontId="31" fillId="6" borderId="2" xfId="0" applyNumberFormat="1" applyFont="1" applyFill="1" applyBorder="1" applyProtection="1"/>
    <xf numFmtId="1" fontId="31" fillId="6" borderId="10" xfId="0" applyNumberFormat="1" applyFont="1" applyFill="1" applyBorder="1" applyProtection="1"/>
    <xf numFmtId="1" fontId="31" fillId="7" borderId="2" xfId="0" applyNumberFormat="1" applyFont="1" applyFill="1" applyBorder="1" applyProtection="1"/>
    <xf numFmtId="1" fontId="32" fillId="7" borderId="2" xfId="0" applyNumberFormat="1" applyFont="1" applyFill="1" applyBorder="1" applyAlignment="1" applyProtection="1">
      <alignment wrapText="1"/>
    </xf>
    <xf numFmtId="1" fontId="31" fillId="7" borderId="5" xfId="0" applyNumberFormat="1" applyFont="1" applyFill="1" applyBorder="1" applyProtection="1"/>
    <xf numFmtId="1" fontId="31" fillId="4" borderId="0" xfId="0" applyNumberFormat="1" applyFont="1" applyFill="1" applyBorder="1" applyProtection="1"/>
    <xf numFmtId="9" fontId="31" fillId="6" borderId="2" xfId="0" applyNumberFormat="1" applyFont="1" applyFill="1" applyBorder="1" applyProtection="1"/>
    <xf numFmtId="2" fontId="0" fillId="0" borderId="0" xfId="0" applyNumberFormat="1" applyFill="1" applyBorder="1" applyAlignment="1" applyProtection="1">
      <alignment horizontal="left" indent="2"/>
      <protection locked="0"/>
    </xf>
    <xf numFmtId="1" fontId="33" fillId="7" borderId="6" xfId="0" applyNumberFormat="1" applyFont="1" applyFill="1" applyBorder="1" applyAlignment="1" applyProtection="1">
      <alignment horizontal="right" wrapText="1"/>
    </xf>
    <xf numFmtId="1" fontId="34" fillId="7" borderId="2" xfId="0" applyNumberFormat="1" applyFont="1" applyFill="1" applyBorder="1" applyAlignment="1" applyProtection="1">
      <alignment horizontal="right" vertical="top" wrapText="1"/>
    </xf>
    <xf numFmtId="0" fontId="26" fillId="10" borderId="0" xfId="3" applyFill="1"/>
    <xf numFmtId="0" fontId="21" fillId="9" borderId="0" xfId="0" applyFont="1" applyFill="1" applyAlignment="1" applyProtection="1">
      <alignment horizontal="left"/>
    </xf>
    <xf numFmtId="0" fontId="14" fillId="9" borderId="0" xfId="0" applyFont="1" applyFill="1" applyAlignment="1" applyProtection="1">
      <alignment horizontal="left"/>
    </xf>
    <xf numFmtId="0" fontId="17" fillId="9" borderId="0" xfId="0" applyFont="1" applyFill="1" applyAlignment="1" applyProtection="1">
      <alignment horizontal="left"/>
    </xf>
    <xf numFmtId="0" fontId="0" fillId="5" borderId="0" xfId="0" applyFill="1" applyAlignment="1" applyProtection="1">
      <alignment horizontal="left"/>
    </xf>
    <xf numFmtId="0" fontId="7" fillId="8" borderId="8" xfId="0" applyFont="1" applyFill="1" applyBorder="1" applyAlignment="1" applyProtection="1">
      <alignment horizontal="left"/>
    </xf>
    <xf numFmtId="0" fontId="6"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alignment horizontal="left" indent="2"/>
      <protection locked="0"/>
    </xf>
    <xf numFmtId="0" fontId="0" fillId="4" borderId="0" xfId="0" applyFill="1" applyAlignment="1" applyProtection="1">
      <alignment horizontal="left" wrapText="1"/>
    </xf>
    <xf numFmtId="0" fontId="0" fillId="9" borderId="0" xfId="0" applyFill="1" applyAlignment="1" applyProtection="1">
      <alignment horizontal="left" wrapText="1"/>
    </xf>
    <xf numFmtId="0" fontId="0" fillId="4" borderId="0" xfId="0" applyFill="1" applyBorder="1" applyAlignment="1" applyProtection="1">
      <alignment horizontal="center"/>
    </xf>
    <xf numFmtId="0" fontId="0" fillId="5" borderId="0" xfId="0" applyFill="1" applyBorder="1" applyAlignment="1" applyProtection="1">
      <alignment horizontal="left"/>
      <protection locked="0"/>
    </xf>
    <xf numFmtId="0" fontId="0" fillId="4" borderId="3" xfId="0" applyFill="1" applyBorder="1" applyAlignment="1" applyProtection="1">
      <alignment horizontal="left" wrapText="1"/>
    </xf>
    <xf numFmtId="0" fontId="30" fillId="11" borderId="2" xfId="0" applyFont="1" applyFill="1" applyBorder="1" applyAlignment="1">
      <alignment horizontal="left" vertical="center"/>
    </xf>
    <xf numFmtId="0" fontId="30" fillId="11" borderId="11" xfId="0" applyFont="1" applyFill="1" applyBorder="1" applyAlignment="1">
      <alignment horizontal="left" vertical="center"/>
    </xf>
    <xf numFmtId="0" fontId="30" fillId="11" borderId="7" xfId="0" applyFont="1" applyFill="1" applyBorder="1" applyAlignment="1">
      <alignment horizontal="left" vertical="center"/>
    </xf>
    <xf numFmtId="0" fontId="30" fillId="11" borderId="4" xfId="0" applyFont="1" applyFill="1" applyBorder="1" applyAlignment="1">
      <alignment horizontal="left" vertical="center"/>
    </xf>
  </cellXfs>
  <cellStyles count="4">
    <cellStyle name="Accent1" xfId="1" builtinId="29"/>
    <cellStyle name="Hyperlink" xfId="3" builtinId="8"/>
    <cellStyle name="Normal" xfId="0" builtinId="0"/>
    <cellStyle name="Percent" xfId="2" builtinId="5"/>
  </cellStyles>
  <dxfs count="20">
    <dxf>
      <fill>
        <patternFill>
          <bgColor rgb="FF00B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76200</xdr:rowOff>
    </xdr:from>
    <xdr:to>
      <xdr:col>15</xdr:col>
      <xdr:colOff>476250</xdr:colOff>
      <xdr:row>34</xdr:row>
      <xdr:rowOff>76200</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133350" y="76200"/>
          <a:ext cx="9486900" cy="647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What can you apply for?</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Within HTSF 2021 you can apply for 5 year funding of a programme with the intention to become financially independent after these 5 years. The funding can be used for personnel and materials. The total 4TU budget for HTSF 2021 is €15M. It is the intention to fund three to five programs of €3-5M each. The application requires the applicants to submit a well-argued budget</a:t>
          </a:r>
          <a:r>
            <a:rPr lang="en-GB" sz="1100" b="0" i="0" baseline="30000">
              <a:solidFill>
                <a:schemeClr val="dk1"/>
              </a:solidFill>
              <a:effectLst/>
              <a:latin typeface="+mn-lt"/>
              <a:ea typeface="+mn-ea"/>
              <a:cs typeface="+mn-cs"/>
              <a:hlinkClick xmlns:r="http://schemas.openxmlformats.org/officeDocument/2006/relationships" r:id=""/>
            </a:rPr>
            <a:t>[1]</a:t>
          </a:r>
          <a:r>
            <a:rPr lang="en-GB" sz="1100" b="0" i="0">
              <a:solidFill>
                <a:schemeClr val="dk1"/>
              </a:solidFill>
              <a:effectLst/>
              <a:latin typeface="+mn-lt"/>
              <a:ea typeface="+mn-ea"/>
              <a:cs typeface="+mn-cs"/>
            </a:rPr>
            <a:t>.</a:t>
          </a:r>
        </a:p>
        <a:p>
          <a:r>
            <a:rPr lang="en-GB" sz="1100" b="1" i="1">
              <a:solidFill>
                <a:schemeClr val="dk1"/>
              </a:solidFill>
              <a:effectLst/>
              <a:latin typeface="+mn-lt"/>
              <a:ea typeface="+mn-ea"/>
              <a:cs typeface="+mn-cs"/>
            </a:rPr>
            <a:t>Personnel:</a:t>
          </a:r>
          <a:endParaRPr lang="en-GB" sz="1100" b="0" i="1">
            <a:solidFill>
              <a:schemeClr val="dk1"/>
            </a:solidFill>
            <a:effectLst/>
            <a:latin typeface="+mn-lt"/>
            <a:ea typeface="+mn-ea"/>
            <a:cs typeface="+mn-cs"/>
          </a:endParaRPr>
        </a:p>
        <a:p>
          <a:r>
            <a:rPr lang="en-GB" sz="1100" b="0" i="0">
              <a:solidFill>
                <a:schemeClr val="dk1"/>
              </a:solidFill>
              <a:effectLst/>
              <a:latin typeface="+mn-lt"/>
              <a:ea typeface="+mn-ea"/>
              <a:cs typeface="+mn-cs"/>
            </a:rPr>
            <a:t>The HTSF-programme aims at attracting and developing new and diverse talent for the 4TU and therefore focuses on creating new Tenure-Track positions. Consortia can apply for a fixed (mandatory) base with variable additions:</a:t>
          </a:r>
        </a:p>
        <a:p>
          <a:pPr lvl="1"/>
          <a:r>
            <a:rPr lang="en-GB" sz="1100" b="0" i="0">
              <a:solidFill>
                <a:schemeClr val="dk1"/>
              </a:solidFill>
              <a:effectLst/>
              <a:latin typeface="+mn-lt"/>
              <a:ea typeface="+mn-ea"/>
              <a:cs typeface="+mn-cs"/>
            </a:rPr>
            <a:t>·        </a:t>
          </a:r>
          <a:r>
            <a:rPr lang="en-GB" sz="1100" b="0" i="1">
              <a:solidFill>
                <a:schemeClr val="dk1"/>
              </a:solidFill>
              <a:effectLst/>
              <a:latin typeface="+mn-lt"/>
              <a:ea typeface="+mn-ea"/>
              <a:cs typeface="+mn-cs"/>
            </a:rPr>
            <a:t>Mandatory</a:t>
          </a:r>
          <a:r>
            <a:rPr lang="en-GB" sz="1100" b="0" i="0">
              <a:solidFill>
                <a:schemeClr val="dk1"/>
              </a:solidFill>
              <a:effectLst/>
              <a:latin typeface="+mn-lt"/>
              <a:ea typeface="+mn-ea"/>
              <a:cs typeface="+mn-cs"/>
            </a:rPr>
            <a:t> - At least four new Tenure-Track positions (k€ 108/year for the period of 3 years), each supported by a starter pack (k€ 72/year for a period of 4 years which can be used to fund a PhD student, or other costs)</a:t>
          </a:r>
        </a:p>
        <a:p>
          <a:pPr lvl="2"/>
          <a:r>
            <a:rPr lang="en-GB" sz="1100" b="0" i="0">
              <a:solidFill>
                <a:schemeClr val="dk1"/>
              </a:solidFill>
              <a:effectLst/>
              <a:latin typeface="+mn-lt"/>
              <a:ea typeface="+mn-ea"/>
              <a:cs typeface="+mn-cs"/>
            </a:rPr>
            <a:t>o   Although the scale of programmes may vary, each programme must be of sufficient scale to achieve academic excellence and build momentum for innovations and applications.</a:t>
          </a:r>
        </a:p>
        <a:p>
          <a:pPr lvl="2"/>
          <a:r>
            <a:rPr lang="en-GB" sz="1100" b="0" i="0">
              <a:solidFill>
                <a:schemeClr val="dk1"/>
              </a:solidFill>
              <a:effectLst/>
              <a:latin typeface="+mn-lt"/>
              <a:ea typeface="+mn-ea"/>
              <a:cs typeface="+mn-cs"/>
            </a:rPr>
            <a:t>o   At least one Tenure-Track position at each University.</a:t>
          </a:r>
        </a:p>
        <a:p>
          <a:pPr lvl="2"/>
          <a:r>
            <a:rPr lang="en-GB" sz="1100" b="0" i="0">
              <a:solidFill>
                <a:schemeClr val="dk1"/>
              </a:solidFill>
              <a:effectLst/>
              <a:latin typeface="+mn-lt"/>
              <a:ea typeface="+mn-ea"/>
              <a:cs typeface="+mn-cs"/>
            </a:rPr>
            <a:t>o   Tenure-Track positions are funded for three years. The faculties offering the position should guarantee that they pay the position of the Tenure Track after the first three years and that Tenure Trackers who qualify for tenure will be offered a permanent position.</a:t>
          </a:r>
        </a:p>
        <a:p>
          <a:pPr lvl="2"/>
          <a:r>
            <a:rPr lang="en-GB" sz="1100" b="0" i="0">
              <a:solidFill>
                <a:schemeClr val="dk1"/>
              </a:solidFill>
              <a:effectLst/>
              <a:latin typeface="+mn-lt"/>
              <a:ea typeface="+mn-ea"/>
              <a:cs typeface="+mn-cs"/>
            </a:rPr>
            <a:t>o   Existing Tenure-Track positions will not be funded.</a:t>
          </a:r>
        </a:p>
        <a:p>
          <a:pPr lvl="1"/>
          <a:r>
            <a:rPr lang="en-GB" sz="1100" b="0" i="0">
              <a:solidFill>
                <a:schemeClr val="dk1"/>
              </a:solidFill>
              <a:effectLst/>
              <a:latin typeface="+mn-lt"/>
              <a:ea typeface="+mn-ea"/>
              <a:cs typeface="+mn-cs"/>
            </a:rPr>
            <a:t>·         </a:t>
          </a:r>
          <a:r>
            <a:rPr lang="en-GB" sz="1100" b="0" i="1">
              <a:solidFill>
                <a:schemeClr val="dk1"/>
              </a:solidFill>
              <a:effectLst/>
              <a:latin typeface="+mn-lt"/>
              <a:ea typeface="+mn-ea"/>
              <a:cs typeface="+mn-cs"/>
            </a:rPr>
            <a:t>Optional</a:t>
          </a:r>
          <a:r>
            <a:rPr lang="en-GB" sz="1100" b="0" i="0">
              <a:solidFill>
                <a:schemeClr val="dk1"/>
              </a:solidFill>
              <a:effectLst/>
              <a:latin typeface="+mn-lt"/>
              <a:ea typeface="+mn-ea"/>
              <a:cs typeface="+mn-cs"/>
            </a:rPr>
            <a:t> – Scientific support staff</a:t>
          </a:r>
        </a:p>
        <a:p>
          <a:pPr lvl="2"/>
          <a:r>
            <a:rPr lang="en-GB" sz="1100" b="0" i="0">
              <a:solidFill>
                <a:schemeClr val="dk1"/>
              </a:solidFill>
              <a:effectLst/>
              <a:latin typeface="+mn-lt"/>
              <a:ea typeface="+mn-ea"/>
              <a:cs typeface="+mn-cs"/>
            </a:rPr>
            <a:t>o   E.g. lab manager, data steward</a:t>
          </a:r>
        </a:p>
        <a:p>
          <a:pPr lvl="1"/>
          <a:r>
            <a:rPr lang="en-GB" sz="1100" b="0" i="0">
              <a:solidFill>
                <a:schemeClr val="dk1"/>
              </a:solidFill>
              <a:effectLst/>
              <a:latin typeface="+mn-lt"/>
              <a:ea typeface="+mn-ea"/>
              <a:cs typeface="+mn-cs"/>
            </a:rPr>
            <a:t>·         </a:t>
          </a:r>
          <a:r>
            <a:rPr lang="en-GB" sz="1100" b="0" i="1">
              <a:solidFill>
                <a:schemeClr val="dk1"/>
              </a:solidFill>
              <a:effectLst/>
              <a:latin typeface="+mn-lt"/>
              <a:ea typeface="+mn-ea"/>
              <a:cs typeface="+mn-cs"/>
            </a:rPr>
            <a:t>Optional</a:t>
          </a:r>
          <a:r>
            <a:rPr lang="en-GB" sz="1100" b="0" i="0">
              <a:solidFill>
                <a:schemeClr val="dk1"/>
              </a:solidFill>
              <a:effectLst/>
              <a:latin typeface="+mn-lt"/>
              <a:ea typeface="+mn-ea"/>
              <a:cs typeface="+mn-cs"/>
            </a:rPr>
            <a:t> – PostDoc (k€ 95/year)</a:t>
          </a:r>
        </a:p>
        <a:p>
          <a:pPr lvl="1"/>
          <a:r>
            <a:rPr lang="en-GB" sz="1100" b="0" i="0">
              <a:solidFill>
                <a:schemeClr val="dk1"/>
              </a:solidFill>
              <a:effectLst/>
              <a:latin typeface="+mn-lt"/>
              <a:ea typeface="+mn-ea"/>
              <a:cs typeface="+mn-cs"/>
            </a:rPr>
            <a:t>·         </a:t>
          </a:r>
          <a:r>
            <a:rPr lang="en-GB" sz="1100" b="0" i="1">
              <a:solidFill>
                <a:schemeClr val="dk1"/>
              </a:solidFill>
              <a:effectLst/>
              <a:latin typeface="+mn-lt"/>
              <a:ea typeface="+mn-ea"/>
              <a:cs typeface="+mn-cs"/>
            </a:rPr>
            <a:t>Mandatory</a:t>
          </a:r>
          <a:r>
            <a:rPr lang="en-GB" sz="1100" b="0" i="0">
              <a:solidFill>
                <a:schemeClr val="dk1"/>
              </a:solidFill>
              <a:effectLst/>
              <a:latin typeface="+mn-lt"/>
              <a:ea typeface="+mn-ea"/>
              <a:cs typeface="+mn-cs"/>
            </a:rPr>
            <a:t> – 5% of total requested 4TU budget should be spent on coordinating and communication staff.</a:t>
          </a:r>
        </a:p>
        <a:p>
          <a:pPr lvl="1"/>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PDEng trainees (probably named EngD trainees in future) can be involved in the programme, but do not receive 4TU funding.</a:t>
          </a:r>
        </a:p>
        <a:p>
          <a:r>
            <a:rPr lang="en-GB" sz="1100" b="0" i="0">
              <a:solidFill>
                <a:schemeClr val="dk1"/>
              </a:solidFill>
              <a:effectLst/>
              <a:latin typeface="+mn-lt"/>
              <a:ea typeface="+mn-ea"/>
              <a:cs typeface="+mn-cs"/>
            </a:rPr>
            <a:t>The research team should be as diverse as possible. The HTSF-programme expects a minimum of 50% of all Tenure-Track scientists to be female. The consortia are expected to develop a diversity plan for the programme, which is part of the selection process.</a:t>
          </a:r>
        </a:p>
        <a:p>
          <a:endParaRPr lang="en-GB" sz="1100" b="0" i="0">
            <a:solidFill>
              <a:schemeClr val="dk1"/>
            </a:solidFill>
            <a:effectLst/>
            <a:latin typeface="+mn-lt"/>
            <a:ea typeface="+mn-ea"/>
            <a:cs typeface="+mn-cs"/>
          </a:endParaRPr>
        </a:p>
        <a:p>
          <a:r>
            <a:rPr lang="en-GB" sz="1100" b="1" i="1">
              <a:solidFill>
                <a:schemeClr val="dk1"/>
              </a:solidFill>
              <a:effectLst/>
              <a:latin typeface="+mn-lt"/>
              <a:ea typeface="+mn-ea"/>
              <a:cs typeface="+mn-cs"/>
            </a:rPr>
            <a:t>Material</a:t>
          </a:r>
          <a:endParaRPr lang="en-GB" sz="1100" b="0" i="1">
            <a:solidFill>
              <a:schemeClr val="dk1"/>
            </a:solidFill>
            <a:effectLst/>
            <a:latin typeface="+mn-lt"/>
            <a:ea typeface="+mn-ea"/>
            <a:cs typeface="+mn-cs"/>
          </a:endParaRPr>
        </a:p>
        <a:p>
          <a:pPr lvl="0"/>
          <a:r>
            <a:rPr lang="en-GB" sz="1100" b="0" i="0">
              <a:solidFill>
                <a:schemeClr val="dk1"/>
              </a:solidFill>
              <a:effectLst/>
              <a:latin typeface="+mn-lt"/>
              <a:ea typeface="+mn-ea"/>
              <a:cs typeface="+mn-cs"/>
            </a:rPr>
            <a:t>Consortia can apply for a maximum of 20% of the total requested 4TU budget to use on the following:</a:t>
          </a:r>
        </a:p>
        <a:p>
          <a:pPr lvl="1"/>
          <a:r>
            <a:rPr lang="en-GB" sz="1100" b="0" i="0">
              <a:solidFill>
                <a:schemeClr val="dk1"/>
              </a:solidFill>
              <a:effectLst/>
              <a:latin typeface="+mn-lt"/>
              <a:ea typeface="+mn-ea"/>
              <a:cs typeface="+mn-cs"/>
            </a:rPr>
            <a:t>-  Equipment</a:t>
          </a:r>
        </a:p>
        <a:p>
          <a:pPr lvl="1"/>
          <a:r>
            <a:rPr lang="en-GB" sz="1100" b="0" i="0">
              <a:solidFill>
                <a:schemeClr val="dk1"/>
              </a:solidFill>
              <a:effectLst/>
              <a:latin typeface="+mn-lt"/>
              <a:ea typeface="+mn-ea"/>
              <a:cs typeface="+mn-cs"/>
            </a:rPr>
            <a:t>-</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Consumables</a:t>
          </a:r>
        </a:p>
        <a:p>
          <a:pPr lvl="1"/>
          <a:r>
            <a:rPr lang="en-GB" sz="1100" b="0" i="0">
              <a:solidFill>
                <a:schemeClr val="dk1"/>
              </a:solidFill>
              <a:effectLst/>
              <a:latin typeface="+mn-lt"/>
              <a:ea typeface="+mn-ea"/>
              <a:cs typeface="+mn-cs"/>
            </a:rPr>
            <a:t>- Open Access fees</a:t>
          </a:r>
        </a:p>
        <a:p>
          <a:pPr lvl="1"/>
          <a:r>
            <a:rPr lang="en-GB" sz="1100" b="0" i="0">
              <a:solidFill>
                <a:schemeClr val="dk1"/>
              </a:solidFill>
              <a:effectLst/>
              <a:latin typeface="+mn-lt"/>
              <a:ea typeface="+mn-ea"/>
              <a:cs typeface="+mn-cs"/>
            </a:rPr>
            <a:t>- Travel costs</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Co-funding</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Co-funding by the faculty is integrated in the programme by the salary cost of the Tenure-Trackers. This co-funding starts in year 4 of the programme.</a:t>
          </a:r>
        </a:p>
        <a:p>
          <a:r>
            <a:rPr lang="en-GB" sz="1100" b="0" i="0">
              <a:solidFill>
                <a:schemeClr val="dk1"/>
              </a:solidFill>
              <a:effectLst/>
              <a:latin typeface="+mn-lt"/>
              <a:ea typeface="+mn-ea"/>
              <a:cs typeface="+mn-cs"/>
            </a:rPr>
            <a:t>Additional in-cash or in-kind co-funding (by consortium partners) is allowed up to a maximum of 49% of the requested 4TU budget.</a:t>
          </a:r>
        </a:p>
        <a:p>
          <a:endParaRPr lang="en-GB" sz="1100" b="0" i="0">
            <a:solidFill>
              <a:schemeClr val="dk1"/>
            </a:solidFill>
            <a:effectLst/>
            <a:latin typeface="+mn-lt"/>
            <a:ea typeface="+mn-ea"/>
            <a:cs typeface="+mn-cs"/>
          </a:endParaRPr>
        </a:p>
        <a:p>
          <a:r>
            <a:rPr lang="en-GB" sz="1100" b="0" i="0" baseline="30000">
              <a:solidFill>
                <a:schemeClr val="dk1"/>
              </a:solidFill>
              <a:effectLst/>
              <a:latin typeface="+mn-lt"/>
              <a:ea typeface="+mn-ea"/>
              <a:cs typeface="+mn-cs"/>
              <a:hlinkClick xmlns:r="http://schemas.openxmlformats.org/officeDocument/2006/relationships" r:id=""/>
            </a:rPr>
            <a:t>[1]</a:t>
          </a:r>
          <a:r>
            <a:rPr lang="en-GB" sz="1100" b="0" i="0">
              <a:solidFill>
                <a:schemeClr val="dk1"/>
              </a:solidFill>
              <a:effectLst/>
              <a:latin typeface="+mn-lt"/>
              <a:ea typeface="+mn-ea"/>
              <a:cs typeface="+mn-cs"/>
            </a:rPr>
            <a:t> Depending on the granted programmes and requested budgets the total programme budget will be determined in accordance with the 4TU.Federation.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pas@tue.nl?subject=Vraag%20over%20HTSF%20Call%202021" TargetMode="External"/><Relationship Id="rId2" Type="http://schemas.openxmlformats.org/officeDocument/2006/relationships/hyperlink" Target="mailto:j.m.vanaleten@utwente.nl?subject=Vraag%20over%20HTSF%20Call%202021" TargetMode="External"/><Relationship Id="rId1" Type="http://schemas.openxmlformats.org/officeDocument/2006/relationships/hyperlink" Target="mailto:pieter.munster@wur.nl?subject=Vraag%20over%20HTSF%202021%20call" TargetMode="External"/><Relationship Id="rId6" Type="http://schemas.openxmlformats.org/officeDocument/2006/relationships/printerSettings" Target="../printerSettings/printerSettings1.bin"/><Relationship Id="rId5" Type="http://schemas.openxmlformats.org/officeDocument/2006/relationships/hyperlink" Target="https://www.4tu.nl/.uc/fa78fbbb601020d6002007aa8f6022b7483ed62ca3d6000/4TU%20HTSF%202021%20Letter%20of%20External%20Party%20Commitment%20-%20Template.docx" TargetMode="External"/><Relationship Id="rId4" Type="http://schemas.openxmlformats.org/officeDocument/2006/relationships/hyperlink" Target="mailto:B.A.vanDriel@tudelft.nl?subject=Vraag%20over%20HTSF%20Call%20202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zoomScale="85" zoomScaleNormal="85" workbookViewId="0"/>
  </sheetViews>
  <sheetFormatPr defaultRowHeight="14.5"/>
  <sheetData>
    <row r="1" spans="1:20" s="2" customFormat="1" ht="26">
      <c r="A1" s="11" t="s">
        <v>5</v>
      </c>
      <c r="B1" s="120"/>
      <c r="C1" s="120"/>
      <c r="D1" s="120"/>
      <c r="E1" s="120"/>
      <c r="F1" s="120"/>
      <c r="G1" s="120"/>
      <c r="H1" s="120"/>
      <c r="I1" s="120"/>
      <c r="J1" s="121"/>
      <c r="K1" s="121"/>
      <c r="L1" s="121"/>
      <c r="M1" s="121"/>
      <c r="N1" s="121"/>
      <c r="O1" s="121"/>
      <c r="P1" s="121"/>
      <c r="Q1" s="121"/>
      <c r="R1" s="1"/>
      <c r="S1" s="120"/>
      <c r="T1" s="120"/>
    </row>
    <row r="2" spans="1:20">
      <c r="A2" s="136"/>
      <c r="B2" s="136"/>
      <c r="C2" s="136"/>
      <c r="D2" s="136"/>
      <c r="E2" s="136"/>
      <c r="F2" s="136"/>
      <c r="G2" s="136"/>
      <c r="H2" s="136"/>
      <c r="I2" s="136"/>
      <c r="J2" s="136"/>
      <c r="K2" s="136"/>
      <c r="L2" s="136"/>
      <c r="M2" s="136"/>
      <c r="N2" s="136"/>
      <c r="O2" s="136"/>
      <c r="P2" s="136"/>
      <c r="Q2" s="136"/>
      <c r="R2" s="136"/>
      <c r="S2" s="136"/>
      <c r="T2" s="136"/>
    </row>
    <row r="3" spans="1:20" ht="18.5">
      <c r="A3" s="137" t="s">
        <v>66</v>
      </c>
      <c r="B3" s="136"/>
      <c r="C3" s="136"/>
      <c r="D3" s="136"/>
      <c r="E3" s="136"/>
      <c r="F3" s="136"/>
      <c r="G3" s="136"/>
      <c r="H3" s="136"/>
      <c r="I3" s="136"/>
      <c r="J3" s="136"/>
      <c r="K3" s="136"/>
      <c r="L3" s="136"/>
      <c r="M3" s="136"/>
      <c r="N3" s="136"/>
      <c r="O3" s="136"/>
      <c r="P3" s="136"/>
      <c r="Q3" s="136"/>
      <c r="R3" s="136"/>
      <c r="S3" s="136"/>
      <c r="T3" s="136"/>
    </row>
    <row r="4" spans="1:20" ht="18.5">
      <c r="A4" s="137" t="s">
        <v>67</v>
      </c>
      <c r="B4" s="136"/>
      <c r="C4" s="136"/>
      <c r="D4" s="136"/>
      <c r="E4" s="136"/>
      <c r="F4" s="136"/>
      <c r="G4" s="136"/>
      <c r="H4" s="136"/>
      <c r="I4" s="136"/>
      <c r="J4" s="136"/>
      <c r="K4" s="136"/>
      <c r="L4" s="136"/>
      <c r="M4" s="136"/>
      <c r="N4" s="136"/>
      <c r="O4" s="136"/>
      <c r="P4" s="136"/>
      <c r="Q4" s="136"/>
      <c r="R4" s="136"/>
      <c r="S4" s="136"/>
      <c r="T4" s="136"/>
    </row>
    <row r="5" spans="1:20" ht="18.5">
      <c r="A5" s="137" t="s">
        <v>68</v>
      </c>
      <c r="B5" s="136"/>
      <c r="C5" s="136"/>
      <c r="D5" s="136"/>
      <c r="E5" s="136"/>
      <c r="F5" s="136"/>
      <c r="G5" s="136"/>
      <c r="H5" s="136"/>
      <c r="I5" s="136"/>
      <c r="J5" s="136"/>
      <c r="K5" s="136"/>
      <c r="L5" s="136"/>
      <c r="M5" s="136"/>
      <c r="N5" s="136"/>
      <c r="O5" s="136"/>
      <c r="P5" s="136"/>
      <c r="Q5" s="136"/>
      <c r="R5" s="136"/>
      <c r="S5" s="136"/>
      <c r="T5" s="136"/>
    </row>
    <row r="6" spans="1:20" ht="18.5">
      <c r="A6" s="137" t="s">
        <v>80</v>
      </c>
      <c r="B6" s="136"/>
      <c r="C6" s="136"/>
      <c r="D6" s="136"/>
      <c r="E6" s="136"/>
      <c r="F6" s="136"/>
      <c r="G6" s="136"/>
      <c r="H6" s="136"/>
      <c r="I6" s="136"/>
      <c r="J6" s="136"/>
      <c r="K6" s="136"/>
      <c r="L6" s="136"/>
      <c r="M6" s="136"/>
      <c r="N6" s="136"/>
      <c r="O6" s="136"/>
      <c r="P6" s="136"/>
      <c r="Q6" s="136"/>
      <c r="R6" s="136"/>
      <c r="S6" s="136"/>
      <c r="T6" s="136"/>
    </row>
    <row r="7" spans="1:20" ht="18.5">
      <c r="A7" s="137"/>
      <c r="B7" s="136"/>
      <c r="C7" s="136"/>
      <c r="D7" s="136"/>
      <c r="E7" s="136"/>
      <c r="F7" s="136"/>
      <c r="G7" s="136"/>
      <c r="H7" s="136"/>
      <c r="I7" s="136"/>
      <c r="J7" s="136"/>
      <c r="K7" s="136"/>
      <c r="L7" s="136"/>
      <c r="M7" s="136"/>
      <c r="N7" s="136"/>
      <c r="O7" s="136"/>
      <c r="P7" s="136"/>
      <c r="Q7" s="136"/>
      <c r="R7" s="136"/>
      <c r="S7" s="136"/>
      <c r="T7" s="136"/>
    </row>
    <row r="8" spans="1:20" ht="18.5">
      <c r="A8" s="137" t="s">
        <v>69</v>
      </c>
      <c r="B8" s="136"/>
      <c r="C8" s="136"/>
      <c r="D8" s="136"/>
      <c r="E8" s="136"/>
      <c r="F8" s="136"/>
      <c r="G8" s="136"/>
      <c r="H8" s="136"/>
      <c r="I8" s="136"/>
      <c r="J8" s="136"/>
      <c r="K8" s="136"/>
      <c r="L8" s="136"/>
      <c r="M8" s="136"/>
      <c r="N8" s="136"/>
      <c r="O8" s="136"/>
      <c r="P8" s="136"/>
      <c r="Q8" s="136"/>
      <c r="R8" s="136"/>
      <c r="S8" s="136"/>
      <c r="T8" s="136"/>
    </row>
    <row r="9" spans="1:20" ht="18.5">
      <c r="A9" s="138" t="s">
        <v>70</v>
      </c>
      <c r="B9" s="136"/>
      <c r="C9" s="136"/>
      <c r="D9" s="136"/>
      <c r="E9" s="136"/>
      <c r="F9" s="136"/>
      <c r="G9" s="136"/>
      <c r="H9" s="136"/>
      <c r="I9" s="136"/>
      <c r="J9" s="136"/>
      <c r="K9" s="136"/>
      <c r="L9" s="136"/>
      <c r="M9" s="136"/>
      <c r="N9" s="136"/>
      <c r="O9" s="136"/>
      <c r="P9" s="136"/>
      <c r="Q9" s="136"/>
      <c r="R9" s="136"/>
      <c r="S9" s="136"/>
      <c r="T9" s="136"/>
    </row>
    <row r="10" spans="1:20" ht="18.5">
      <c r="A10" s="138" t="s">
        <v>71</v>
      </c>
      <c r="B10" s="136"/>
      <c r="C10" s="136"/>
      <c r="D10" s="136"/>
      <c r="E10" s="136"/>
      <c r="F10" s="136"/>
      <c r="G10" s="136"/>
      <c r="H10" s="136"/>
      <c r="I10" s="136"/>
      <c r="J10" s="136"/>
      <c r="K10" s="136"/>
      <c r="L10" s="136"/>
      <c r="M10" s="136"/>
      <c r="N10" s="136"/>
      <c r="O10" s="136"/>
      <c r="P10" s="136"/>
      <c r="Q10" s="136"/>
      <c r="R10" s="136"/>
      <c r="S10" s="136"/>
      <c r="T10" s="136"/>
    </row>
    <row r="11" spans="1:20" ht="18.5">
      <c r="A11" s="138" t="s">
        <v>77</v>
      </c>
      <c r="B11" s="136"/>
      <c r="C11" s="136"/>
      <c r="D11" s="136"/>
      <c r="E11" s="136"/>
      <c r="F11" s="136"/>
      <c r="G11" s="136"/>
      <c r="H11" s="136"/>
      <c r="I11" s="136"/>
      <c r="J11" s="136"/>
      <c r="K11" s="136"/>
      <c r="L11" s="136"/>
      <c r="M11" s="136"/>
      <c r="N11" s="136"/>
      <c r="O11" s="136"/>
      <c r="P11" s="136"/>
      <c r="Q11" s="136"/>
      <c r="R11" s="136"/>
      <c r="S11" s="136"/>
      <c r="T11" s="136"/>
    </row>
    <row r="12" spans="1:20" ht="18.5">
      <c r="A12" s="139" t="s">
        <v>72</v>
      </c>
      <c r="B12" s="136"/>
      <c r="C12" s="136"/>
      <c r="D12" s="136"/>
      <c r="E12" s="136"/>
      <c r="F12" s="136"/>
      <c r="G12" s="136"/>
      <c r="H12" s="136"/>
      <c r="I12" s="136"/>
      <c r="J12" s="136"/>
      <c r="K12" s="136"/>
      <c r="L12" s="136"/>
      <c r="M12" s="136"/>
      <c r="N12" s="136"/>
      <c r="O12" s="136"/>
      <c r="P12" s="136"/>
      <c r="Q12" s="136"/>
      <c r="R12" s="136"/>
      <c r="S12" s="136"/>
      <c r="T12" s="136"/>
    </row>
    <row r="13" spans="1:20" ht="18.5">
      <c r="A13" s="139" t="s">
        <v>73</v>
      </c>
      <c r="B13" s="136"/>
      <c r="C13" s="136"/>
      <c r="D13" s="136"/>
      <c r="E13" s="136"/>
      <c r="F13" s="136"/>
      <c r="G13" s="136"/>
      <c r="H13" s="136"/>
      <c r="I13" s="136"/>
      <c r="J13" s="136"/>
      <c r="K13" s="136"/>
      <c r="L13" s="136"/>
      <c r="M13" s="136"/>
      <c r="N13" s="136"/>
      <c r="O13" s="136"/>
      <c r="P13" s="136"/>
      <c r="Q13" s="136"/>
      <c r="R13" s="136"/>
      <c r="S13" s="136"/>
      <c r="T13" s="136"/>
    </row>
    <row r="14" spans="1:20" ht="18.5">
      <c r="A14" s="139" t="s">
        <v>74</v>
      </c>
      <c r="B14" s="136"/>
      <c r="C14" s="136"/>
      <c r="D14" s="136"/>
      <c r="E14" s="136"/>
      <c r="F14" s="136"/>
      <c r="G14" s="136"/>
      <c r="H14" s="136"/>
      <c r="I14" s="136"/>
      <c r="J14" s="136"/>
      <c r="K14" s="136"/>
      <c r="L14" s="136"/>
      <c r="M14" s="136"/>
      <c r="N14" s="136"/>
      <c r="O14" s="136"/>
      <c r="P14" s="136"/>
      <c r="Q14" s="136"/>
      <c r="R14" s="136"/>
      <c r="S14" s="136"/>
      <c r="T14" s="136"/>
    </row>
    <row r="15" spans="1:20" ht="18.5">
      <c r="A15" s="139" t="s">
        <v>75</v>
      </c>
      <c r="B15" s="136"/>
      <c r="C15" s="136"/>
      <c r="D15" s="136"/>
      <c r="E15" s="136"/>
      <c r="F15" s="136"/>
      <c r="G15" s="136"/>
      <c r="H15" s="136"/>
      <c r="I15" s="136"/>
      <c r="J15" s="136"/>
      <c r="K15" s="136"/>
      <c r="L15" s="136"/>
      <c r="M15" s="136"/>
      <c r="N15" s="136"/>
      <c r="O15" s="136"/>
      <c r="P15" s="136"/>
      <c r="Q15" s="136"/>
      <c r="R15" s="136"/>
      <c r="S15" s="136"/>
      <c r="T15" s="136"/>
    </row>
    <row r="16" spans="1:20">
      <c r="A16" s="136"/>
      <c r="B16" s="136"/>
      <c r="C16" s="136"/>
      <c r="D16" s="136"/>
      <c r="E16" s="136"/>
      <c r="F16" s="136"/>
      <c r="G16" s="136"/>
      <c r="H16" s="136"/>
      <c r="I16" s="136"/>
      <c r="J16" s="136"/>
      <c r="K16" s="136"/>
      <c r="L16" s="136"/>
      <c r="M16" s="136"/>
      <c r="N16" s="136"/>
      <c r="O16" s="136"/>
      <c r="P16" s="136"/>
      <c r="Q16" s="136"/>
      <c r="R16" s="136"/>
      <c r="S16" s="136"/>
      <c r="T16" s="136"/>
    </row>
    <row r="17" spans="1:20" ht="18.5">
      <c r="A17" s="137" t="s">
        <v>92</v>
      </c>
      <c r="B17" s="136"/>
      <c r="C17" s="136"/>
      <c r="D17" s="136"/>
      <c r="E17" s="136"/>
      <c r="F17" s="136"/>
      <c r="G17" s="136"/>
      <c r="H17" s="136"/>
      <c r="I17" s="136"/>
      <c r="J17" s="136"/>
      <c r="K17" s="136"/>
      <c r="L17" s="136"/>
      <c r="M17" s="136"/>
      <c r="N17" s="136"/>
      <c r="O17" s="136"/>
      <c r="P17" s="165" t="s">
        <v>76</v>
      </c>
      <c r="Q17" s="136"/>
      <c r="R17" s="136"/>
      <c r="S17" s="136"/>
      <c r="T17" s="136"/>
    </row>
    <row r="18" spans="1:20">
      <c r="A18" s="136"/>
      <c r="B18" s="136"/>
      <c r="C18" s="136"/>
      <c r="D18" s="136"/>
      <c r="E18" s="136"/>
      <c r="F18" s="136"/>
      <c r="G18" s="136"/>
      <c r="H18" s="136"/>
      <c r="I18" s="136"/>
      <c r="J18" s="136"/>
      <c r="K18" s="136"/>
      <c r="L18" s="136"/>
      <c r="M18" s="136"/>
      <c r="N18" s="136"/>
      <c r="O18" s="136"/>
      <c r="P18" s="136"/>
      <c r="Q18" s="136"/>
      <c r="R18" s="136"/>
      <c r="S18" s="136"/>
      <c r="T18" s="136"/>
    </row>
    <row r="19" spans="1:20">
      <c r="A19" s="136"/>
      <c r="B19" s="136"/>
      <c r="C19" s="136"/>
      <c r="D19" s="136"/>
      <c r="E19" s="136"/>
      <c r="F19" s="136"/>
      <c r="G19" s="136"/>
      <c r="H19" s="136"/>
      <c r="I19" s="136"/>
      <c r="J19" s="136"/>
      <c r="K19" s="136"/>
      <c r="L19" s="136"/>
      <c r="M19" s="136"/>
      <c r="N19" s="136"/>
      <c r="O19" s="136"/>
      <c r="P19" s="136"/>
      <c r="Q19" s="136"/>
      <c r="R19" s="136"/>
      <c r="S19" s="136"/>
      <c r="T19" s="136"/>
    </row>
    <row r="20" spans="1:20">
      <c r="A20" s="136"/>
      <c r="B20" s="136"/>
      <c r="C20" s="136"/>
      <c r="D20" s="136"/>
      <c r="E20" s="136"/>
      <c r="F20" s="136"/>
      <c r="G20" s="136"/>
      <c r="H20" s="136"/>
      <c r="I20" s="136"/>
      <c r="J20" s="136"/>
      <c r="K20" s="136"/>
      <c r="L20" s="136"/>
      <c r="M20" s="136"/>
      <c r="N20" s="136"/>
      <c r="O20" s="136"/>
      <c r="P20" s="136"/>
      <c r="Q20" s="136"/>
      <c r="R20" s="136"/>
      <c r="S20" s="136"/>
      <c r="T20" s="136"/>
    </row>
    <row r="21" spans="1:20">
      <c r="A21" s="136"/>
      <c r="B21" s="136"/>
      <c r="C21" s="136"/>
      <c r="D21" s="136"/>
      <c r="E21" s="136"/>
      <c r="F21" s="136"/>
      <c r="G21" s="136"/>
      <c r="H21" s="136"/>
      <c r="I21" s="136"/>
      <c r="J21" s="136"/>
      <c r="K21" s="136"/>
      <c r="L21" s="136"/>
      <c r="M21" s="136"/>
      <c r="N21" s="136"/>
      <c r="O21" s="136"/>
      <c r="P21" s="136"/>
      <c r="Q21" s="136"/>
      <c r="R21" s="136"/>
      <c r="S21" s="136"/>
      <c r="T21" s="136"/>
    </row>
    <row r="22" spans="1:20">
      <c r="A22" s="136"/>
      <c r="B22" s="136"/>
      <c r="C22" s="136"/>
      <c r="D22" s="136"/>
      <c r="E22" s="136"/>
      <c r="F22" s="136"/>
      <c r="G22" s="136"/>
      <c r="H22" s="136"/>
      <c r="I22" s="136"/>
      <c r="J22" s="136"/>
      <c r="K22" s="136"/>
      <c r="L22" s="136"/>
      <c r="M22" s="136"/>
      <c r="N22" s="136"/>
      <c r="O22" s="136"/>
      <c r="P22" s="136"/>
      <c r="Q22" s="136"/>
      <c r="R22" s="136"/>
      <c r="S22" s="136"/>
      <c r="T22" s="136"/>
    </row>
    <row r="23" spans="1:20">
      <c r="A23" s="136"/>
      <c r="B23" s="136"/>
      <c r="C23" s="136"/>
      <c r="D23" s="136"/>
      <c r="E23" s="136"/>
      <c r="F23" s="136"/>
      <c r="G23" s="136"/>
      <c r="H23" s="136"/>
      <c r="I23" s="136"/>
      <c r="J23" s="136"/>
      <c r="K23" s="136"/>
      <c r="L23" s="136"/>
      <c r="M23" s="136"/>
      <c r="N23" s="136"/>
      <c r="O23" s="136"/>
      <c r="P23" s="136"/>
      <c r="Q23" s="136"/>
      <c r="R23" s="136"/>
      <c r="S23" s="136"/>
      <c r="T23" s="136"/>
    </row>
    <row r="24" spans="1:20">
      <c r="A24" s="136"/>
      <c r="B24" s="136"/>
      <c r="C24" s="136"/>
      <c r="D24" s="136"/>
      <c r="E24" s="136"/>
      <c r="F24" s="136"/>
      <c r="G24" s="136"/>
      <c r="H24" s="136"/>
      <c r="I24" s="136"/>
      <c r="J24" s="136"/>
      <c r="K24" s="136"/>
      <c r="L24" s="136"/>
      <c r="M24" s="136"/>
      <c r="N24" s="136"/>
      <c r="O24" s="136"/>
      <c r="P24" s="136"/>
      <c r="Q24" s="136"/>
      <c r="R24" s="136"/>
      <c r="S24" s="136"/>
      <c r="T24" s="136"/>
    </row>
    <row r="25" spans="1:20">
      <c r="A25" s="136"/>
      <c r="B25" s="136"/>
      <c r="C25" s="136"/>
      <c r="D25" s="136"/>
      <c r="E25" s="136"/>
      <c r="F25" s="136"/>
      <c r="G25" s="136"/>
      <c r="H25" s="136"/>
      <c r="I25" s="136"/>
      <c r="J25" s="136"/>
      <c r="K25" s="136"/>
      <c r="L25" s="136"/>
      <c r="M25" s="136"/>
      <c r="N25" s="136"/>
      <c r="O25" s="136"/>
      <c r="P25" s="136"/>
      <c r="Q25" s="136"/>
      <c r="R25" s="136"/>
      <c r="S25" s="136"/>
      <c r="T25" s="136"/>
    </row>
    <row r="26" spans="1:20">
      <c r="A26" s="136"/>
      <c r="B26" s="136"/>
      <c r="C26" s="136"/>
      <c r="D26" s="136"/>
      <c r="E26" s="136"/>
      <c r="F26" s="136"/>
      <c r="G26" s="136"/>
      <c r="H26" s="136"/>
      <c r="I26" s="136"/>
      <c r="J26" s="136"/>
      <c r="K26" s="136"/>
      <c r="L26" s="136"/>
      <c r="M26" s="136"/>
      <c r="N26" s="136"/>
      <c r="O26" s="136"/>
      <c r="P26" s="136"/>
      <c r="Q26" s="136"/>
      <c r="R26" s="136"/>
      <c r="S26" s="136"/>
      <c r="T26" s="136"/>
    </row>
    <row r="27" spans="1:20">
      <c r="A27" s="136"/>
      <c r="B27" s="136"/>
      <c r="C27" s="136"/>
      <c r="D27" s="136"/>
      <c r="E27" s="136"/>
      <c r="F27" s="136"/>
      <c r="G27" s="136"/>
      <c r="H27" s="136"/>
      <c r="I27" s="136"/>
      <c r="J27" s="136"/>
      <c r="K27" s="136"/>
      <c r="L27" s="136"/>
      <c r="M27" s="136"/>
      <c r="N27" s="136"/>
      <c r="O27" s="136"/>
      <c r="P27" s="136"/>
      <c r="Q27" s="136"/>
      <c r="R27" s="136"/>
      <c r="S27" s="136"/>
      <c r="T27" s="136"/>
    </row>
    <row r="28" spans="1:20">
      <c r="A28" s="136"/>
      <c r="B28" s="136"/>
      <c r="C28" s="136"/>
      <c r="D28" s="136"/>
      <c r="E28" s="136"/>
      <c r="F28" s="136"/>
      <c r="G28" s="136"/>
      <c r="H28" s="136"/>
      <c r="I28" s="136"/>
      <c r="J28" s="136"/>
      <c r="K28" s="136"/>
      <c r="L28" s="136"/>
      <c r="M28" s="136"/>
      <c r="N28" s="136"/>
      <c r="O28" s="136"/>
      <c r="P28" s="136"/>
      <c r="Q28" s="136"/>
      <c r="R28" s="136"/>
      <c r="S28" s="136"/>
      <c r="T28" s="136"/>
    </row>
    <row r="29" spans="1:20">
      <c r="A29" s="136"/>
      <c r="B29" s="136"/>
      <c r="C29" s="136"/>
      <c r="D29" s="136"/>
      <c r="E29" s="136"/>
      <c r="F29" s="136"/>
      <c r="G29" s="136"/>
      <c r="H29" s="136"/>
      <c r="I29" s="136"/>
      <c r="J29" s="136"/>
      <c r="K29" s="136"/>
      <c r="L29" s="136"/>
      <c r="M29" s="136"/>
      <c r="N29" s="136"/>
      <c r="O29" s="136"/>
      <c r="P29" s="136"/>
      <c r="Q29" s="136"/>
      <c r="R29" s="136"/>
      <c r="S29" s="136"/>
      <c r="T29" s="136"/>
    </row>
    <row r="30" spans="1:20">
      <c r="A30" s="136"/>
      <c r="B30" s="136"/>
      <c r="C30" s="136"/>
      <c r="D30" s="136"/>
      <c r="E30" s="136"/>
      <c r="F30" s="136"/>
      <c r="G30" s="136"/>
      <c r="H30" s="136"/>
      <c r="I30" s="136"/>
      <c r="J30" s="136"/>
      <c r="K30" s="136"/>
      <c r="L30" s="136"/>
      <c r="M30" s="136"/>
      <c r="N30" s="136"/>
      <c r="O30" s="136"/>
      <c r="P30" s="136"/>
      <c r="Q30" s="136"/>
      <c r="R30" s="136"/>
      <c r="S30" s="136"/>
      <c r="T30" s="136"/>
    </row>
    <row r="31" spans="1:20">
      <c r="A31" s="136"/>
      <c r="B31" s="136"/>
      <c r="C31" s="136"/>
      <c r="D31" s="136"/>
      <c r="E31" s="136"/>
      <c r="F31" s="136"/>
      <c r="G31" s="136"/>
      <c r="H31" s="136"/>
      <c r="I31" s="136"/>
      <c r="J31" s="136"/>
      <c r="K31" s="136"/>
      <c r="L31" s="136"/>
      <c r="M31" s="136"/>
      <c r="N31" s="136"/>
      <c r="O31" s="136"/>
      <c r="P31" s="136"/>
      <c r="Q31" s="136"/>
      <c r="R31" s="136"/>
      <c r="S31" s="136"/>
      <c r="T31" s="136"/>
    </row>
    <row r="32" spans="1:20">
      <c r="A32" s="136"/>
      <c r="B32" s="136"/>
      <c r="C32" s="136"/>
      <c r="D32" s="136"/>
      <c r="E32" s="136"/>
      <c r="F32" s="136"/>
      <c r="G32" s="136"/>
      <c r="H32" s="136"/>
      <c r="I32" s="136"/>
      <c r="J32" s="136"/>
      <c r="K32" s="136"/>
      <c r="L32" s="136"/>
      <c r="M32" s="136"/>
      <c r="N32" s="136"/>
      <c r="O32" s="136"/>
      <c r="P32" s="136"/>
      <c r="Q32" s="136"/>
      <c r="R32" s="136"/>
      <c r="S32" s="136"/>
      <c r="T32" s="136"/>
    </row>
    <row r="33" spans="1:20">
      <c r="A33" s="136"/>
      <c r="B33" s="136"/>
      <c r="C33" s="136"/>
      <c r="D33" s="136"/>
      <c r="E33" s="136"/>
      <c r="F33" s="136"/>
      <c r="G33" s="136"/>
      <c r="H33" s="136"/>
      <c r="I33" s="136"/>
      <c r="J33" s="136"/>
      <c r="K33" s="136"/>
      <c r="L33" s="136"/>
      <c r="M33" s="136"/>
      <c r="N33" s="136"/>
      <c r="O33" s="136"/>
      <c r="P33" s="136"/>
      <c r="Q33" s="136"/>
      <c r="R33" s="136"/>
      <c r="S33" s="136"/>
      <c r="T33" s="136"/>
    </row>
    <row r="34" spans="1:20">
      <c r="A34" s="136"/>
      <c r="B34" s="136"/>
      <c r="C34" s="136"/>
      <c r="D34" s="136"/>
      <c r="E34" s="136"/>
      <c r="F34" s="136"/>
      <c r="G34" s="136"/>
      <c r="H34" s="136"/>
      <c r="I34" s="136"/>
      <c r="J34" s="136"/>
      <c r="K34" s="136"/>
      <c r="L34" s="136"/>
      <c r="M34" s="136"/>
      <c r="N34" s="136"/>
      <c r="O34" s="136"/>
      <c r="P34" s="136"/>
      <c r="Q34" s="136"/>
      <c r="R34" s="136"/>
      <c r="S34" s="136"/>
      <c r="T34" s="136"/>
    </row>
    <row r="35" spans="1:20">
      <c r="A35" s="136"/>
      <c r="B35" s="136"/>
      <c r="C35" s="136"/>
      <c r="D35" s="136"/>
      <c r="E35" s="136"/>
      <c r="F35" s="136"/>
      <c r="G35" s="136"/>
      <c r="H35" s="136"/>
      <c r="I35" s="136"/>
      <c r="J35" s="136"/>
      <c r="K35" s="136"/>
      <c r="L35" s="136"/>
      <c r="M35" s="136"/>
      <c r="N35" s="136"/>
      <c r="O35" s="136"/>
      <c r="P35" s="136"/>
      <c r="Q35" s="136"/>
      <c r="R35" s="136"/>
      <c r="S35" s="136"/>
      <c r="T35" s="136"/>
    </row>
    <row r="36" spans="1:20">
      <c r="A36" s="136"/>
      <c r="B36" s="136"/>
      <c r="C36" s="136"/>
      <c r="D36" s="136"/>
      <c r="E36" s="136"/>
      <c r="F36" s="136"/>
      <c r="G36" s="136"/>
      <c r="H36" s="136"/>
      <c r="I36" s="136"/>
      <c r="J36" s="136"/>
      <c r="K36" s="136"/>
      <c r="L36" s="136"/>
      <c r="M36" s="136"/>
      <c r="N36" s="136"/>
      <c r="O36" s="136"/>
      <c r="P36" s="136"/>
      <c r="Q36" s="136"/>
      <c r="R36" s="136"/>
      <c r="S36" s="136"/>
      <c r="T36" s="136"/>
    </row>
    <row r="37" spans="1:20">
      <c r="A37" s="136"/>
      <c r="B37" s="136"/>
      <c r="C37" s="136"/>
      <c r="D37" s="136"/>
      <c r="E37" s="136"/>
      <c r="F37" s="136"/>
      <c r="G37" s="136"/>
      <c r="H37" s="136"/>
      <c r="I37" s="136"/>
      <c r="J37" s="136"/>
      <c r="K37" s="136"/>
      <c r="L37" s="136"/>
      <c r="M37" s="136"/>
      <c r="N37" s="136"/>
      <c r="O37" s="136"/>
      <c r="P37" s="136"/>
      <c r="Q37" s="136"/>
      <c r="R37" s="136"/>
      <c r="S37" s="136"/>
      <c r="T37" s="136"/>
    </row>
  </sheetData>
  <sheetProtection algorithmName="SHA-512" hashValue="5Y12SfWP8wrGe7wjyiyoEqrDo2PwnNvIvkyw8OWzrPab5e2Zr5XlOAfCD0T6u8HJ8wqUV50nX8jHSrhhoLy/LQ==" saltValue="BrwkWJNzkOq0/ci6jBIfmQ==" spinCount="100000" sheet="1" objects="1" scenarios="1"/>
  <hyperlinks>
    <hyperlink ref="A15" r:id="rId1"/>
    <hyperlink ref="A14" r:id="rId2"/>
    <hyperlink ref="A13" r:id="rId3"/>
    <hyperlink ref="A12" r:id="rId4"/>
    <hyperlink ref="P17"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showZeros="0" tabSelected="1" zoomScaleNormal="100" workbookViewId="0">
      <selection activeCell="D57" sqref="D57"/>
    </sheetView>
  </sheetViews>
  <sheetFormatPr defaultColWidth="0" defaultRowHeight="14.5"/>
  <cols>
    <col min="1" max="1" width="70.7265625" style="2" customWidth="1"/>
    <col min="2" max="2" width="6.54296875" style="2" customWidth="1"/>
    <col min="3" max="3" width="15.54296875" style="2" customWidth="1"/>
    <col min="4" max="8" width="9.7265625" style="2" customWidth="1"/>
    <col min="9" max="9" width="11.54296875" style="2" bestFit="1" customWidth="1"/>
    <col min="10" max="10" width="14" style="2" customWidth="1"/>
    <col min="11" max="11" width="12.7265625" style="8" customWidth="1"/>
    <col min="12" max="12" width="13.7265625" style="8" customWidth="1"/>
    <col min="13" max="13" width="14.54296875" style="8" customWidth="1"/>
    <col min="14" max="14" width="9.26953125" style="2" customWidth="1"/>
    <col min="15" max="15" width="8.26953125" style="2" customWidth="1"/>
    <col min="16" max="17" width="20" style="2" customWidth="1"/>
    <col min="18" max="18" width="20.26953125" style="2" customWidth="1"/>
    <col min="19" max="20" width="9.26953125" style="2" hidden="1" customWidth="1"/>
    <col min="21" max="32" width="0" style="2" hidden="1" customWidth="1"/>
    <col min="33" max="16384" width="9.26953125" style="2" hidden="1"/>
  </cols>
  <sheetData>
    <row r="1" spans="1:28" ht="26">
      <c r="A1" s="11" t="s">
        <v>5</v>
      </c>
      <c r="B1" s="120"/>
      <c r="C1" s="120"/>
      <c r="D1" s="120"/>
      <c r="E1" s="120"/>
      <c r="F1" s="120"/>
      <c r="G1" s="120"/>
      <c r="H1" s="120"/>
      <c r="I1" s="120"/>
      <c r="J1" s="121"/>
      <c r="K1" s="121"/>
      <c r="L1" s="121"/>
      <c r="M1" s="121"/>
      <c r="N1" s="121"/>
      <c r="O1" s="121"/>
      <c r="P1" s="121"/>
      <c r="Q1" s="121"/>
      <c r="R1" s="1"/>
      <c r="S1" s="120"/>
      <c r="T1" s="120"/>
    </row>
    <row r="2" spans="1:28" ht="21">
      <c r="A2" s="12" t="s">
        <v>82</v>
      </c>
      <c r="B2" s="13"/>
      <c r="C2" s="13"/>
      <c r="D2" s="13"/>
      <c r="E2" s="13"/>
      <c r="F2" s="13"/>
      <c r="G2" s="13"/>
      <c r="H2" s="13"/>
      <c r="I2" s="144"/>
      <c r="J2" s="26"/>
      <c r="K2" s="145"/>
      <c r="L2" s="145"/>
      <c r="M2" s="146"/>
      <c r="N2" s="146"/>
      <c r="O2" s="4"/>
      <c r="P2" s="4"/>
      <c r="Q2" s="4"/>
      <c r="R2" s="1"/>
      <c r="S2" s="13"/>
      <c r="T2" s="13"/>
      <c r="V2" s="3"/>
    </row>
    <row r="3" spans="1:28" s="5" customFormat="1" ht="19" thickBot="1">
      <c r="A3" s="50" t="s">
        <v>6</v>
      </c>
      <c r="B3" s="171"/>
      <c r="C3" s="171"/>
      <c r="D3" s="171"/>
      <c r="E3" s="171"/>
      <c r="F3" s="171"/>
      <c r="G3" s="171"/>
      <c r="H3" s="171"/>
      <c r="I3" s="146"/>
      <c r="J3" s="170" t="s">
        <v>48</v>
      </c>
      <c r="K3" s="170"/>
      <c r="L3" s="170"/>
      <c r="M3" s="170"/>
      <c r="N3" s="170"/>
      <c r="O3" s="1"/>
      <c r="P3" s="1"/>
      <c r="Q3" s="1"/>
      <c r="R3" s="1"/>
      <c r="V3" s="2"/>
      <c r="W3" s="2"/>
      <c r="X3" s="2"/>
      <c r="Y3" s="2"/>
      <c r="Z3" s="2"/>
      <c r="AA3" s="2"/>
      <c r="AB3" s="2"/>
    </row>
    <row r="4" spans="1:28" s="5" customFormat="1" ht="19" thickTop="1">
      <c r="A4" s="50" t="s">
        <v>58</v>
      </c>
      <c r="B4" s="171"/>
      <c r="C4" s="171"/>
      <c r="D4" s="171"/>
      <c r="E4" s="171"/>
      <c r="F4" s="171"/>
      <c r="G4" s="171"/>
      <c r="H4" s="171"/>
      <c r="I4" s="146"/>
      <c r="J4" s="169" t="s">
        <v>49</v>
      </c>
      <c r="K4" s="169"/>
      <c r="L4" s="169"/>
      <c r="M4" s="169"/>
      <c r="N4" s="169"/>
      <c r="O4" s="4"/>
      <c r="P4" s="1"/>
      <c r="Q4" s="1"/>
      <c r="R4" s="1"/>
      <c r="V4" s="2"/>
      <c r="W4" s="2"/>
      <c r="X4" s="2"/>
      <c r="Y4" s="2"/>
      <c r="Z4" s="2"/>
      <c r="AA4" s="2"/>
      <c r="AB4" s="2"/>
    </row>
    <row r="5" spans="1:28">
      <c r="A5" s="52" t="s">
        <v>7</v>
      </c>
      <c r="B5" s="148"/>
      <c r="C5" s="148"/>
      <c r="D5" s="148"/>
      <c r="E5" s="148"/>
      <c r="F5" s="148"/>
      <c r="G5" s="148"/>
      <c r="H5" s="148"/>
      <c r="I5" s="26"/>
      <c r="J5" s="168" t="s">
        <v>50</v>
      </c>
      <c r="K5" s="168"/>
      <c r="L5" s="168"/>
      <c r="M5" s="168"/>
      <c r="N5" s="168"/>
      <c r="O5" s="1"/>
      <c r="P5" s="1"/>
      <c r="Q5" s="1"/>
      <c r="R5" s="1"/>
    </row>
    <row r="6" spans="1:28" ht="15.75" customHeight="1">
      <c r="A6" s="53" t="s">
        <v>8</v>
      </c>
      <c r="B6" s="172"/>
      <c r="C6" s="172"/>
      <c r="D6" s="172"/>
      <c r="E6" s="172"/>
      <c r="F6" s="172"/>
      <c r="G6" s="172"/>
      <c r="H6" s="172"/>
      <c r="I6" s="26"/>
      <c r="J6" s="167" t="s">
        <v>51</v>
      </c>
      <c r="K6" s="167"/>
      <c r="L6" s="167"/>
      <c r="M6" s="167"/>
      <c r="N6" s="167"/>
      <c r="O6" s="1"/>
      <c r="P6" s="1"/>
      <c r="Q6" s="1"/>
      <c r="R6" s="1"/>
    </row>
    <row r="7" spans="1:28">
      <c r="A7" s="53" t="s">
        <v>9</v>
      </c>
      <c r="B7" s="172"/>
      <c r="C7" s="172"/>
      <c r="D7" s="172"/>
      <c r="E7" s="172"/>
      <c r="F7" s="172"/>
      <c r="G7" s="172"/>
      <c r="H7" s="172"/>
      <c r="I7" s="26"/>
      <c r="J7" s="166" t="s">
        <v>52</v>
      </c>
      <c r="K7" s="166"/>
      <c r="L7" s="166"/>
      <c r="M7" s="166"/>
      <c r="N7" s="166"/>
      <c r="O7" s="1"/>
      <c r="P7" s="1"/>
      <c r="Q7" s="1"/>
      <c r="R7" s="1"/>
    </row>
    <row r="8" spans="1:28">
      <c r="A8" s="53" t="s">
        <v>10</v>
      </c>
      <c r="B8" s="173"/>
      <c r="C8" s="173"/>
      <c r="D8" s="173"/>
      <c r="E8" s="173"/>
      <c r="F8" s="173"/>
      <c r="G8" s="173"/>
      <c r="H8" s="173"/>
      <c r="I8" s="26"/>
      <c r="J8" s="147" t="s">
        <v>83</v>
      </c>
      <c r="K8" s="147"/>
      <c r="L8" s="147"/>
      <c r="M8" s="147"/>
      <c r="N8" s="147"/>
      <c r="O8" s="1"/>
      <c r="P8" s="1"/>
      <c r="Q8" s="1"/>
      <c r="R8" s="1"/>
    </row>
    <row r="9" spans="1:28">
      <c r="A9" s="53" t="s">
        <v>11</v>
      </c>
      <c r="B9" s="173"/>
      <c r="C9" s="173"/>
      <c r="D9" s="173"/>
      <c r="E9" s="173"/>
      <c r="F9" s="173"/>
      <c r="G9" s="173"/>
      <c r="H9" s="173"/>
      <c r="I9" s="26"/>
      <c r="J9" s="147" t="s">
        <v>62</v>
      </c>
      <c r="K9" s="147"/>
      <c r="L9" s="147"/>
      <c r="M9" s="147"/>
      <c r="N9" s="147"/>
      <c r="O9" s="1"/>
      <c r="P9" s="1"/>
      <c r="Q9" s="1"/>
      <c r="R9" s="1"/>
    </row>
    <row r="10" spans="1:28" ht="15" customHeight="1">
      <c r="A10" s="53" t="s">
        <v>12</v>
      </c>
      <c r="B10" s="173"/>
      <c r="C10" s="173"/>
      <c r="D10" s="173"/>
      <c r="E10" s="173"/>
      <c r="F10" s="173"/>
      <c r="G10" s="173"/>
      <c r="H10" s="173"/>
      <c r="I10" s="26"/>
      <c r="J10" s="175" t="s">
        <v>64</v>
      </c>
      <c r="K10" s="175"/>
      <c r="L10" s="175"/>
      <c r="M10" s="175"/>
      <c r="N10" s="175"/>
      <c r="O10" s="1"/>
      <c r="P10" s="1"/>
      <c r="Q10" s="1"/>
      <c r="R10" s="1"/>
    </row>
    <row r="11" spans="1:28">
      <c r="A11" s="6"/>
      <c r="B11" s="6"/>
      <c r="C11" s="6"/>
      <c r="D11" s="17"/>
      <c r="E11" s="17"/>
      <c r="F11" s="17"/>
      <c r="G11" s="17"/>
      <c r="H11" s="17"/>
      <c r="I11" s="26"/>
      <c r="J11" s="175"/>
      <c r="K11" s="175"/>
      <c r="L11" s="175"/>
      <c r="M11" s="175"/>
      <c r="N11" s="175"/>
      <c r="O11" s="1"/>
      <c r="P11" s="1"/>
      <c r="Q11" s="1"/>
      <c r="R11" s="1"/>
    </row>
    <row r="12" spans="1:28" ht="14.25" customHeight="1">
      <c r="A12" s="6"/>
      <c r="B12" s="6"/>
      <c r="C12" s="6"/>
      <c r="D12" s="176"/>
      <c r="E12" s="176"/>
      <c r="F12" s="176"/>
      <c r="G12" s="176"/>
      <c r="H12" s="176"/>
      <c r="I12" s="1"/>
      <c r="J12" s="1"/>
      <c r="K12" s="1"/>
      <c r="L12" s="1"/>
      <c r="M12" s="1"/>
      <c r="N12" s="1"/>
      <c r="O12" s="1"/>
      <c r="P12" s="1"/>
      <c r="Q12" s="1"/>
      <c r="R12" s="1"/>
      <c r="S12" s="1"/>
      <c r="T12" s="1"/>
    </row>
    <row r="13" spans="1:28" s="1" customFormat="1"/>
    <row r="14" spans="1:28" ht="24.5">
      <c r="A14" s="77" t="s">
        <v>31</v>
      </c>
      <c r="B14" s="77"/>
      <c r="C14" s="77"/>
      <c r="D14" s="78">
        <v>2023</v>
      </c>
      <c r="E14" s="78">
        <v>2024</v>
      </c>
      <c r="F14" s="78">
        <v>2025</v>
      </c>
      <c r="G14" s="78" t="s">
        <v>60</v>
      </c>
      <c r="H14" s="78" t="s">
        <v>61</v>
      </c>
      <c r="I14" s="79" t="s">
        <v>42</v>
      </c>
      <c r="J14" s="163" t="s">
        <v>18</v>
      </c>
      <c r="K14" s="80" t="s">
        <v>53</v>
      </c>
      <c r="L14" s="81" t="s">
        <v>55</v>
      </c>
      <c r="M14" s="82" t="s">
        <v>43</v>
      </c>
      <c r="N14" s="1"/>
      <c r="O14" s="1"/>
      <c r="P14" s="1"/>
      <c r="Q14" s="1"/>
      <c r="R14" s="1"/>
      <c r="S14" s="1"/>
      <c r="T14" s="1"/>
    </row>
    <row r="15" spans="1:28">
      <c r="A15" s="83" t="s">
        <v>14</v>
      </c>
      <c r="B15" s="84"/>
      <c r="C15" s="84"/>
      <c r="D15" s="84"/>
      <c r="E15" s="84"/>
      <c r="F15" s="84"/>
      <c r="G15" s="85"/>
      <c r="H15" s="85"/>
      <c r="I15" s="84"/>
      <c r="J15" s="86">
        <f>SUM(D15:F15)</f>
        <v>0</v>
      </c>
      <c r="K15" s="87">
        <f>SUM(G15:H15)</f>
        <v>0</v>
      </c>
      <c r="L15" s="42"/>
      <c r="M15" s="88">
        <f>J15+K15</f>
        <v>0</v>
      </c>
      <c r="N15" s="1"/>
      <c r="O15" s="1"/>
      <c r="P15" s="1"/>
      <c r="Q15" s="1"/>
      <c r="R15" s="1"/>
      <c r="S15" s="1"/>
      <c r="T15" s="1"/>
    </row>
    <row r="16" spans="1:28">
      <c r="A16" s="54" t="s">
        <v>59</v>
      </c>
      <c r="B16" s="162">
        <v>0</v>
      </c>
      <c r="C16" s="129" t="s">
        <v>21</v>
      </c>
      <c r="D16" s="55">
        <f>$B$16*$I$16</f>
        <v>0</v>
      </c>
      <c r="E16" s="55">
        <f>$B$16*$I$16</f>
        <v>0</v>
      </c>
      <c r="F16" s="55">
        <f>$B$16*$I$16</f>
        <v>0</v>
      </c>
      <c r="G16" s="56">
        <f>$B$16*$I$16</f>
        <v>0</v>
      </c>
      <c r="H16" s="56">
        <f>$B$16*$I$16</f>
        <v>0</v>
      </c>
      <c r="I16" s="57">
        <v>108</v>
      </c>
      <c r="J16" s="154">
        <f>SUM(D16:F16)</f>
        <v>0</v>
      </c>
      <c r="K16" s="58">
        <f>SUM(G16:H16)</f>
        <v>0</v>
      </c>
      <c r="L16" s="43"/>
      <c r="M16" s="59">
        <f>SUM(J16:L16)</f>
        <v>0</v>
      </c>
      <c r="N16" s="1"/>
      <c r="O16" s="1"/>
      <c r="P16" s="1"/>
      <c r="Q16" s="1"/>
      <c r="R16" s="1"/>
      <c r="S16" s="1"/>
      <c r="T16" s="1"/>
    </row>
    <row r="17" spans="1:20">
      <c r="A17" s="60" t="s">
        <v>29</v>
      </c>
      <c r="B17" s="61">
        <f>B16</f>
        <v>0</v>
      </c>
      <c r="C17" s="129" t="s">
        <v>21</v>
      </c>
      <c r="D17" s="62" t="s">
        <v>19</v>
      </c>
      <c r="E17" s="55">
        <f>$B$17*$I$17</f>
        <v>0</v>
      </c>
      <c r="F17" s="55">
        <f>$B$17*$I$17</f>
        <v>0</v>
      </c>
      <c r="G17" s="55">
        <f>$B$17*$I$17</f>
        <v>0</v>
      </c>
      <c r="H17" s="55">
        <f>$B$17*$I$17</f>
        <v>0</v>
      </c>
      <c r="I17" s="63">
        <v>72</v>
      </c>
      <c r="J17" s="155">
        <f>SUM(D17:H17)</f>
        <v>0</v>
      </c>
      <c r="K17" s="36"/>
      <c r="L17" s="43"/>
      <c r="M17" s="59">
        <f t="shared" ref="M17:M20" si="0">SUM(J17:L17)</f>
        <v>0</v>
      </c>
      <c r="N17" s="1"/>
      <c r="O17" s="1"/>
      <c r="P17" s="1"/>
      <c r="Q17" s="1"/>
      <c r="R17" s="1"/>
      <c r="S17" s="1"/>
      <c r="T17" s="1"/>
    </row>
    <row r="18" spans="1:20">
      <c r="A18" s="54" t="s">
        <v>30</v>
      </c>
      <c r="B18" s="64"/>
      <c r="C18" s="127" t="s">
        <v>22</v>
      </c>
      <c r="D18" s="33"/>
      <c r="E18" s="33"/>
      <c r="F18" s="33"/>
      <c r="G18" s="34"/>
      <c r="H18" s="34"/>
      <c r="I18" s="63"/>
      <c r="J18" s="155"/>
      <c r="K18" s="37"/>
      <c r="L18" s="43"/>
      <c r="M18" s="59">
        <f t="shared" si="0"/>
        <v>0</v>
      </c>
      <c r="N18" s="1"/>
      <c r="O18" s="1"/>
      <c r="P18" s="1"/>
      <c r="Q18" s="1"/>
      <c r="R18" s="1"/>
      <c r="S18" s="1"/>
      <c r="T18" s="1"/>
    </row>
    <row r="19" spans="1:20">
      <c r="A19" s="54" t="s">
        <v>65</v>
      </c>
      <c r="B19" s="64"/>
      <c r="C19" s="129" t="s">
        <v>21</v>
      </c>
      <c r="D19" s="122">
        <f>D18*$I$19</f>
        <v>0</v>
      </c>
      <c r="E19" s="122">
        <f t="shared" ref="E19:H19" si="1">E18*$I$19</f>
        <v>0</v>
      </c>
      <c r="F19" s="122">
        <f t="shared" si="1"/>
        <v>0</v>
      </c>
      <c r="G19" s="122">
        <f t="shared" si="1"/>
        <v>0</v>
      </c>
      <c r="H19" s="122">
        <f t="shared" si="1"/>
        <v>0</v>
      </c>
      <c r="I19" s="63">
        <v>95</v>
      </c>
      <c r="J19" s="155">
        <f>SUM(D19:H19)</f>
        <v>0</v>
      </c>
      <c r="K19" s="37"/>
      <c r="L19" s="43"/>
      <c r="M19" s="59">
        <f t="shared" si="0"/>
        <v>0</v>
      </c>
      <c r="N19" s="1"/>
      <c r="O19" s="1"/>
      <c r="P19" s="1"/>
      <c r="Q19" s="1"/>
      <c r="R19" s="1"/>
      <c r="S19" s="1"/>
      <c r="T19" s="1"/>
    </row>
    <row r="20" spans="1:20" ht="14.25" customHeight="1">
      <c r="A20" s="54" t="s">
        <v>63</v>
      </c>
      <c r="B20" s="64"/>
      <c r="C20" s="129" t="s">
        <v>21</v>
      </c>
      <c r="D20" s="123" t="s">
        <v>15</v>
      </c>
      <c r="E20" s="123" t="s">
        <v>15</v>
      </c>
      <c r="F20" s="123" t="s">
        <v>15</v>
      </c>
      <c r="G20" s="123" t="s">
        <v>15</v>
      </c>
      <c r="H20" s="123" t="s">
        <v>15</v>
      </c>
      <c r="I20" s="66"/>
      <c r="J20" s="156">
        <f>SUM(D20:H20)</f>
        <v>0</v>
      </c>
      <c r="K20" s="37"/>
      <c r="L20" s="43"/>
      <c r="M20" s="59">
        <f t="shared" si="0"/>
        <v>0</v>
      </c>
      <c r="N20" s="177"/>
      <c r="O20" s="177"/>
      <c r="P20" s="177"/>
      <c r="Q20" s="177"/>
      <c r="R20" s="177"/>
    </row>
    <row r="21" spans="1:20" s="1" customFormat="1" ht="14.25" customHeight="1">
      <c r="A21" s="89" t="s">
        <v>37</v>
      </c>
      <c r="B21" s="90"/>
      <c r="C21" s="130"/>
      <c r="D21" s="91"/>
      <c r="E21" s="91"/>
      <c r="F21" s="91"/>
      <c r="G21" s="92"/>
      <c r="H21" s="92"/>
      <c r="I21" s="93"/>
      <c r="J21" s="157">
        <f>SUM(J16:J20)</f>
        <v>0</v>
      </c>
      <c r="K21" s="94">
        <f>SUM(K16:K20)</f>
        <v>0</v>
      </c>
      <c r="L21" s="43"/>
      <c r="M21" s="95">
        <f>SUM(M16:M20)</f>
        <v>0</v>
      </c>
      <c r="N21" s="1" t="s">
        <v>23</v>
      </c>
    </row>
    <row r="22" spans="1:20">
      <c r="A22" s="83" t="s">
        <v>2</v>
      </c>
      <c r="B22" s="84"/>
      <c r="C22" s="128"/>
      <c r="D22" s="84"/>
      <c r="E22" s="84"/>
      <c r="F22" s="84"/>
      <c r="G22" s="85"/>
      <c r="H22" s="85"/>
      <c r="I22" s="93"/>
      <c r="J22" s="157">
        <f>SUM(D22:F22)</f>
        <v>0</v>
      </c>
      <c r="K22" s="94">
        <f>SUM(G22:H22)</f>
        <v>0</v>
      </c>
      <c r="L22" s="43"/>
      <c r="M22" s="88">
        <f>J22+K22</f>
        <v>0</v>
      </c>
      <c r="N22" s="1"/>
      <c r="O22" s="1"/>
      <c r="P22" s="1"/>
      <c r="Q22" s="1"/>
      <c r="R22" s="1"/>
      <c r="S22" s="1"/>
      <c r="T22" s="1"/>
    </row>
    <row r="23" spans="1:20">
      <c r="A23" s="54" t="s">
        <v>59</v>
      </c>
      <c r="B23" s="32">
        <v>0</v>
      </c>
      <c r="C23" s="129" t="s">
        <v>21</v>
      </c>
      <c r="D23" s="55">
        <f>$B$23*$I$23</f>
        <v>0</v>
      </c>
      <c r="E23" s="55">
        <f>$B$23*$I$23</f>
        <v>0</v>
      </c>
      <c r="F23" s="55">
        <f>$B$23*$I$23</f>
        <v>0</v>
      </c>
      <c r="G23" s="56">
        <f>$B$23*$I$23</f>
        <v>0</v>
      </c>
      <c r="H23" s="56">
        <f>$B$23*$I$23</f>
        <v>0</v>
      </c>
      <c r="I23" s="63">
        <v>108</v>
      </c>
      <c r="J23" s="155">
        <f>SUM(D23:F23)</f>
        <v>0</v>
      </c>
      <c r="K23" s="67">
        <f>SUM(G23:H23)</f>
        <v>0</v>
      </c>
      <c r="L23" s="43"/>
      <c r="M23" s="59">
        <f>SUM(J23:L23)</f>
        <v>0</v>
      </c>
      <c r="N23" s="1"/>
      <c r="O23" s="1"/>
      <c r="P23" s="1"/>
      <c r="Q23" s="1"/>
      <c r="R23" s="1"/>
      <c r="S23" s="1"/>
      <c r="T23" s="1"/>
    </row>
    <row r="24" spans="1:20">
      <c r="A24" s="60" t="s">
        <v>29</v>
      </c>
      <c r="B24" s="61">
        <f>B23</f>
        <v>0</v>
      </c>
      <c r="C24" s="129" t="s">
        <v>21</v>
      </c>
      <c r="D24" s="62" t="s">
        <v>19</v>
      </c>
      <c r="E24" s="55">
        <f>$B$24*$I$24</f>
        <v>0</v>
      </c>
      <c r="F24" s="55">
        <f>$B$24*$I$24</f>
        <v>0</v>
      </c>
      <c r="G24" s="55">
        <f>$B$24*$I$24</f>
        <v>0</v>
      </c>
      <c r="H24" s="55">
        <f>$B$24*$I$24</f>
        <v>0</v>
      </c>
      <c r="I24" s="63">
        <v>72</v>
      </c>
      <c r="J24" s="155">
        <f>SUM(D24:H24)</f>
        <v>0</v>
      </c>
      <c r="K24" s="36"/>
      <c r="L24" s="43"/>
      <c r="M24" s="59">
        <f t="shared" ref="M24:M27" si="2">SUM(J24:L24)</f>
        <v>0</v>
      </c>
      <c r="N24" s="1"/>
      <c r="O24" s="1"/>
      <c r="P24" s="1"/>
      <c r="Q24" s="1"/>
      <c r="R24" s="1"/>
      <c r="S24" s="1"/>
      <c r="T24" s="1"/>
    </row>
    <row r="25" spans="1:20">
      <c r="A25" s="54" t="s">
        <v>30</v>
      </c>
      <c r="B25" s="61"/>
      <c r="C25" s="127" t="s">
        <v>22</v>
      </c>
      <c r="D25" s="33"/>
      <c r="E25" s="34"/>
      <c r="F25" s="34"/>
      <c r="G25" s="34"/>
      <c r="H25" s="34"/>
      <c r="I25" s="63"/>
      <c r="J25" s="155"/>
      <c r="K25" s="37"/>
      <c r="L25" s="43"/>
      <c r="M25" s="59">
        <f t="shared" si="2"/>
        <v>0</v>
      </c>
      <c r="N25" s="1"/>
      <c r="O25" s="1"/>
      <c r="P25" s="1"/>
      <c r="Q25" s="1"/>
      <c r="R25" s="1"/>
      <c r="S25" s="1"/>
      <c r="T25" s="1"/>
    </row>
    <row r="26" spans="1:20">
      <c r="A26" s="54" t="s">
        <v>65</v>
      </c>
      <c r="B26" s="64"/>
      <c r="C26" s="129" t="s">
        <v>21</v>
      </c>
      <c r="D26" s="122">
        <f>D25*$I$26</f>
        <v>0</v>
      </c>
      <c r="E26" s="122">
        <f t="shared" ref="E26:H26" si="3">E25*$I$26</f>
        <v>0</v>
      </c>
      <c r="F26" s="122">
        <f t="shared" si="3"/>
        <v>0</v>
      </c>
      <c r="G26" s="122">
        <f t="shared" si="3"/>
        <v>0</v>
      </c>
      <c r="H26" s="122">
        <f t="shared" si="3"/>
        <v>0</v>
      </c>
      <c r="I26" s="63">
        <v>95</v>
      </c>
      <c r="J26" s="155">
        <f>SUM(D26:H26)</f>
        <v>0</v>
      </c>
      <c r="K26" s="37"/>
      <c r="L26" s="43"/>
      <c r="M26" s="59">
        <f t="shared" si="2"/>
        <v>0</v>
      </c>
      <c r="N26" s="1"/>
      <c r="O26" s="1"/>
      <c r="P26" s="1"/>
      <c r="Q26" s="1"/>
      <c r="R26" s="1"/>
      <c r="S26" s="1"/>
      <c r="T26" s="1"/>
    </row>
    <row r="27" spans="1:20">
      <c r="A27" s="54" t="s">
        <v>63</v>
      </c>
      <c r="B27" s="65"/>
      <c r="C27" s="129" t="s">
        <v>21</v>
      </c>
      <c r="D27" s="123" t="s">
        <v>15</v>
      </c>
      <c r="E27" s="123" t="s">
        <v>15</v>
      </c>
      <c r="F27" s="123" t="s">
        <v>15</v>
      </c>
      <c r="G27" s="123" t="s">
        <v>15</v>
      </c>
      <c r="H27" s="123" t="s">
        <v>15</v>
      </c>
      <c r="I27" s="66"/>
      <c r="J27" s="156">
        <f>SUM(D27:H27)</f>
        <v>0</v>
      </c>
      <c r="K27" s="37"/>
      <c r="L27" s="43"/>
      <c r="M27" s="59">
        <f t="shared" si="2"/>
        <v>0</v>
      </c>
      <c r="N27" s="177"/>
      <c r="O27" s="177"/>
      <c r="P27" s="177"/>
      <c r="Q27" s="177"/>
      <c r="R27" s="177"/>
    </row>
    <row r="28" spans="1:20" s="1" customFormat="1" ht="14.25" customHeight="1">
      <c r="A28" s="89" t="s">
        <v>38</v>
      </c>
      <c r="B28" s="90"/>
      <c r="C28" s="130"/>
      <c r="D28" s="91"/>
      <c r="E28" s="91"/>
      <c r="F28" s="91"/>
      <c r="G28" s="92"/>
      <c r="H28" s="92"/>
      <c r="I28" s="93"/>
      <c r="J28" s="157">
        <f>SUM(J23:J27)</f>
        <v>0</v>
      </c>
      <c r="K28" s="94">
        <f>SUM(K23:K27)</f>
        <v>0</v>
      </c>
      <c r="L28" s="43"/>
      <c r="M28" s="95">
        <f>SUM(M23:M27)</f>
        <v>0</v>
      </c>
      <c r="N28" s="1" t="s">
        <v>25</v>
      </c>
    </row>
    <row r="29" spans="1:20">
      <c r="A29" s="83" t="s">
        <v>3</v>
      </c>
      <c r="B29" s="84"/>
      <c r="C29" s="128"/>
      <c r="D29" s="96"/>
      <c r="E29" s="96"/>
      <c r="F29" s="96"/>
      <c r="G29" s="96"/>
      <c r="H29" s="97"/>
      <c r="I29" s="98"/>
      <c r="J29" s="158"/>
      <c r="K29" s="99"/>
      <c r="L29" s="43"/>
      <c r="M29" s="99"/>
      <c r="N29" s="1"/>
      <c r="O29" s="1"/>
      <c r="P29" s="1"/>
      <c r="Q29" s="1"/>
      <c r="R29" s="1"/>
      <c r="S29" s="1"/>
      <c r="T29" s="1"/>
    </row>
    <row r="30" spans="1:20">
      <c r="A30" s="54" t="s">
        <v>59</v>
      </c>
      <c r="B30" s="32">
        <v>0</v>
      </c>
      <c r="C30" s="129" t="s">
        <v>21</v>
      </c>
      <c r="D30" s="55">
        <f>$B$30*$I$30</f>
        <v>0</v>
      </c>
      <c r="E30" s="55">
        <f>$B$30*$I$30</f>
        <v>0</v>
      </c>
      <c r="F30" s="55">
        <f>$B$30*$I$30</f>
        <v>0</v>
      </c>
      <c r="G30" s="56">
        <f>$B$30*$I$30</f>
        <v>0</v>
      </c>
      <c r="H30" s="56">
        <f>$B$30*$I$30</f>
        <v>0</v>
      </c>
      <c r="I30" s="63">
        <v>108</v>
      </c>
      <c r="J30" s="155">
        <f>SUM(D30:F30)</f>
        <v>0</v>
      </c>
      <c r="K30" s="67">
        <f>SUM(G30:H30)</f>
        <v>0</v>
      </c>
      <c r="L30" s="43"/>
      <c r="M30" s="59">
        <f>SUM(J30:L30)</f>
        <v>0</v>
      </c>
      <c r="N30" s="1"/>
      <c r="O30" s="1"/>
      <c r="P30" s="1"/>
      <c r="Q30" s="1"/>
      <c r="R30" s="1"/>
      <c r="S30" s="1"/>
      <c r="T30" s="1"/>
    </row>
    <row r="31" spans="1:20">
      <c r="A31" s="60" t="s">
        <v>29</v>
      </c>
      <c r="B31" s="61">
        <f>B30</f>
        <v>0</v>
      </c>
      <c r="C31" s="129" t="s">
        <v>21</v>
      </c>
      <c r="D31" s="62" t="s">
        <v>19</v>
      </c>
      <c r="E31" s="55">
        <f>$B$31*$I$31</f>
        <v>0</v>
      </c>
      <c r="F31" s="55">
        <f>$B$31*$I$31</f>
        <v>0</v>
      </c>
      <c r="G31" s="55">
        <f>$B$31*$I$31</f>
        <v>0</v>
      </c>
      <c r="H31" s="55">
        <f>$B$31*$I$31</f>
        <v>0</v>
      </c>
      <c r="I31" s="63">
        <v>72</v>
      </c>
      <c r="J31" s="155">
        <f>SUM(D31:H31)</f>
        <v>0</v>
      </c>
      <c r="K31" s="36"/>
      <c r="L31" s="43"/>
      <c r="M31" s="59">
        <f t="shared" ref="M31:M34" si="4">SUM(J31:L31)</f>
        <v>0</v>
      </c>
      <c r="N31" s="1"/>
      <c r="O31" s="1"/>
      <c r="P31" s="1"/>
      <c r="Q31" s="1"/>
      <c r="R31" s="1"/>
      <c r="S31" s="1"/>
      <c r="T31" s="1"/>
    </row>
    <row r="32" spans="1:20">
      <c r="A32" s="54" t="s">
        <v>30</v>
      </c>
      <c r="B32" s="61"/>
      <c r="C32" s="127" t="s">
        <v>22</v>
      </c>
      <c r="D32" s="33"/>
      <c r="E32" s="34"/>
      <c r="F32" s="34"/>
      <c r="G32" s="34"/>
      <c r="H32" s="34"/>
      <c r="I32" s="63"/>
      <c r="J32" s="155"/>
      <c r="K32" s="35"/>
      <c r="L32" s="43"/>
      <c r="M32" s="59">
        <f t="shared" si="4"/>
        <v>0</v>
      </c>
      <c r="N32" s="1"/>
      <c r="O32" s="1"/>
      <c r="P32" s="1"/>
      <c r="Q32" s="1"/>
      <c r="R32" s="1"/>
      <c r="S32" s="1"/>
      <c r="T32" s="1"/>
    </row>
    <row r="33" spans="1:20">
      <c r="A33" s="54" t="s">
        <v>65</v>
      </c>
      <c r="B33" s="64"/>
      <c r="C33" s="129" t="s">
        <v>21</v>
      </c>
      <c r="D33" s="122">
        <f>D32*$I$33</f>
        <v>0</v>
      </c>
      <c r="E33" s="122">
        <f>E32*$I$33</f>
        <v>0</v>
      </c>
      <c r="F33" s="122">
        <f>F32*$I$33</f>
        <v>0</v>
      </c>
      <c r="G33" s="122">
        <f>G32*$I$33</f>
        <v>0</v>
      </c>
      <c r="H33" s="122">
        <f>H32*$I$33</f>
        <v>0</v>
      </c>
      <c r="I33" s="63">
        <v>95</v>
      </c>
      <c r="J33" s="155">
        <f>SUM(D33:H33)</f>
        <v>0</v>
      </c>
      <c r="K33" s="35"/>
      <c r="L33" s="43"/>
      <c r="M33" s="59">
        <f t="shared" si="4"/>
        <v>0</v>
      </c>
      <c r="N33" s="1"/>
      <c r="O33" s="1"/>
      <c r="P33" s="1"/>
      <c r="Q33" s="1"/>
      <c r="R33" s="1"/>
      <c r="S33" s="1"/>
      <c r="T33" s="1"/>
    </row>
    <row r="34" spans="1:20" ht="14.25" customHeight="1">
      <c r="A34" s="54" t="s">
        <v>63</v>
      </c>
      <c r="B34" s="65"/>
      <c r="C34" s="129" t="s">
        <v>21</v>
      </c>
      <c r="D34" s="123" t="s">
        <v>15</v>
      </c>
      <c r="E34" s="123" t="s">
        <v>15</v>
      </c>
      <c r="F34" s="123" t="s">
        <v>15</v>
      </c>
      <c r="G34" s="123" t="s">
        <v>15</v>
      </c>
      <c r="H34" s="123" t="s">
        <v>15</v>
      </c>
      <c r="I34" s="66"/>
      <c r="J34" s="156">
        <f>SUM(D34:H34)</f>
        <v>0</v>
      </c>
      <c r="K34" s="35"/>
      <c r="L34" s="43"/>
      <c r="M34" s="59">
        <f t="shared" si="4"/>
        <v>0</v>
      </c>
      <c r="N34" s="177"/>
      <c r="O34" s="177"/>
      <c r="P34" s="177"/>
      <c r="Q34" s="177"/>
      <c r="R34" s="177"/>
    </row>
    <row r="35" spans="1:20" s="1" customFormat="1" ht="14.25" customHeight="1">
      <c r="A35" s="89" t="s">
        <v>36</v>
      </c>
      <c r="B35" s="90"/>
      <c r="C35" s="130"/>
      <c r="D35" s="91"/>
      <c r="E35" s="91"/>
      <c r="F35" s="91"/>
      <c r="G35" s="92"/>
      <c r="H35" s="92"/>
      <c r="I35" s="93"/>
      <c r="J35" s="157">
        <f>SUM(J30:J34)</f>
        <v>0</v>
      </c>
      <c r="K35" s="94">
        <f>SUM(K30:K34)</f>
        <v>0</v>
      </c>
      <c r="L35" s="43"/>
      <c r="M35" s="95">
        <f>SUM(M30:M34)</f>
        <v>0</v>
      </c>
      <c r="N35" s="1" t="s">
        <v>24</v>
      </c>
    </row>
    <row r="36" spans="1:20">
      <c r="A36" s="83" t="s">
        <v>13</v>
      </c>
      <c r="B36" s="84"/>
      <c r="C36" s="128"/>
      <c r="D36" s="84"/>
      <c r="E36" s="84"/>
      <c r="F36" s="84"/>
      <c r="G36" s="85"/>
      <c r="H36" s="85"/>
      <c r="I36" s="93"/>
      <c r="J36" s="157">
        <f>SUM(D36:F36)</f>
        <v>0</v>
      </c>
      <c r="K36" s="94">
        <f>SUM(G36:H36)</f>
        <v>0</v>
      </c>
      <c r="L36" s="43"/>
      <c r="M36" s="88">
        <f>J36+K36</f>
        <v>0</v>
      </c>
      <c r="N36" s="1"/>
      <c r="O36" s="1"/>
      <c r="P36" s="1"/>
      <c r="Q36" s="1"/>
      <c r="R36" s="1"/>
      <c r="S36" s="1"/>
      <c r="T36" s="1"/>
    </row>
    <row r="37" spans="1:20">
      <c r="A37" s="54" t="s">
        <v>59</v>
      </c>
      <c r="B37" s="32">
        <v>0</v>
      </c>
      <c r="C37" s="129" t="s">
        <v>21</v>
      </c>
      <c r="D37" s="55">
        <f>$B$37*$I$37</f>
        <v>0</v>
      </c>
      <c r="E37" s="55">
        <f>$B$37*$I$37</f>
        <v>0</v>
      </c>
      <c r="F37" s="55">
        <f>$B$37*$I$37</f>
        <v>0</v>
      </c>
      <c r="G37" s="56">
        <f>$B$37*$I$37</f>
        <v>0</v>
      </c>
      <c r="H37" s="56">
        <f>$B$37*$I$37</f>
        <v>0</v>
      </c>
      <c r="I37" s="63">
        <v>108</v>
      </c>
      <c r="J37" s="155">
        <f>SUM(D37:F37)</f>
        <v>0</v>
      </c>
      <c r="K37" s="67">
        <f>SUM(G37:H37)</f>
        <v>0</v>
      </c>
      <c r="L37" s="43"/>
      <c r="M37" s="59">
        <f>SUM(J37:L37)</f>
        <v>0</v>
      </c>
      <c r="N37" s="1"/>
      <c r="O37" s="1"/>
      <c r="P37" s="1"/>
      <c r="Q37" s="1"/>
      <c r="R37" s="1"/>
      <c r="S37" s="1"/>
      <c r="T37" s="1"/>
    </row>
    <row r="38" spans="1:20">
      <c r="A38" s="60" t="s">
        <v>29</v>
      </c>
      <c r="B38" s="61">
        <f>B37</f>
        <v>0</v>
      </c>
      <c r="C38" s="129" t="s">
        <v>21</v>
      </c>
      <c r="D38" s="62" t="s">
        <v>19</v>
      </c>
      <c r="E38" s="55">
        <f>$B$38*$I$38</f>
        <v>0</v>
      </c>
      <c r="F38" s="55">
        <f>$B$38*$I$38</f>
        <v>0</v>
      </c>
      <c r="G38" s="55">
        <f>$B$38*$I$38</f>
        <v>0</v>
      </c>
      <c r="H38" s="55">
        <f>$B$38*$I$38</f>
        <v>0</v>
      </c>
      <c r="I38" s="63">
        <v>72</v>
      </c>
      <c r="J38" s="155">
        <f>SUM(D38:H38)</f>
        <v>0</v>
      </c>
      <c r="K38" s="36"/>
      <c r="L38" s="43"/>
      <c r="M38" s="59">
        <f t="shared" ref="M38:M41" si="5">SUM(J38:L38)</f>
        <v>0</v>
      </c>
      <c r="N38" s="1"/>
      <c r="O38" s="1"/>
      <c r="P38" s="1"/>
      <c r="Q38" s="1"/>
      <c r="R38" s="1"/>
      <c r="S38" s="1"/>
      <c r="T38" s="1"/>
    </row>
    <row r="39" spans="1:20">
      <c r="A39" s="54" t="s">
        <v>30</v>
      </c>
      <c r="B39" s="61"/>
      <c r="C39" s="127" t="s">
        <v>22</v>
      </c>
      <c r="D39" s="33">
        <v>0</v>
      </c>
      <c r="E39" s="34"/>
      <c r="F39" s="34"/>
      <c r="G39" s="34"/>
      <c r="H39" s="34"/>
      <c r="I39" s="63"/>
      <c r="J39" s="155"/>
      <c r="K39" s="35"/>
      <c r="L39" s="43"/>
      <c r="M39" s="59">
        <f t="shared" si="5"/>
        <v>0</v>
      </c>
      <c r="N39" s="1"/>
      <c r="O39" s="1"/>
      <c r="P39" s="1"/>
      <c r="Q39" s="1"/>
      <c r="R39" s="1"/>
      <c r="S39" s="1"/>
      <c r="T39" s="1"/>
    </row>
    <row r="40" spans="1:20">
      <c r="A40" s="54" t="s">
        <v>65</v>
      </c>
      <c r="B40" s="64"/>
      <c r="C40" s="129" t="s">
        <v>21</v>
      </c>
      <c r="D40" s="122">
        <f>D39*$I$40</f>
        <v>0</v>
      </c>
      <c r="E40" s="122">
        <f t="shared" ref="E40:H40" si="6">E39*$I$40</f>
        <v>0</v>
      </c>
      <c r="F40" s="122">
        <f t="shared" si="6"/>
        <v>0</v>
      </c>
      <c r="G40" s="122">
        <f t="shared" si="6"/>
        <v>0</v>
      </c>
      <c r="H40" s="122">
        <f t="shared" si="6"/>
        <v>0</v>
      </c>
      <c r="I40" s="63">
        <v>95</v>
      </c>
      <c r="J40" s="155">
        <f>SUM(D40:H40)</f>
        <v>0</v>
      </c>
      <c r="K40" s="35"/>
      <c r="L40" s="43"/>
      <c r="M40" s="59">
        <f t="shared" si="5"/>
        <v>0</v>
      </c>
      <c r="N40" s="1"/>
      <c r="O40" s="1"/>
      <c r="P40" s="1"/>
      <c r="Q40" s="1"/>
      <c r="R40" s="1"/>
      <c r="S40" s="1"/>
      <c r="T40" s="1"/>
    </row>
    <row r="41" spans="1:20">
      <c r="A41" s="54" t="s">
        <v>63</v>
      </c>
      <c r="B41" s="65"/>
      <c r="C41" s="129" t="s">
        <v>21</v>
      </c>
      <c r="D41" s="123" t="s">
        <v>15</v>
      </c>
      <c r="E41" s="123" t="s">
        <v>15</v>
      </c>
      <c r="F41" s="123" t="s">
        <v>15</v>
      </c>
      <c r="G41" s="123" t="s">
        <v>15</v>
      </c>
      <c r="H41" s="123" t="s">
        <v>15</v>
      </c>
      <c r="I41" s="66"/>
      <c r="J41" s="156">
        <f>SUM(D41:H41)</f>
        <v>0</v>
      </c>
      <c r="K41" s="35"/>
      <c r="L41" s="43"/>
      <c r="M41" s="59">
        <f t="shared" si="5"/>
        <v>0</v>
      </c>
      <c r="N41" s="177"/>
      <c r="O41" s="177"/>
      <c r="P41" s="177"/>
      <c r="Q41" s="177"/>
      <c r="R41" s="177"/>
    </row>
    <row r="42" spans="1:20" s="1" customFormat="1" ht="14.25" customHeight="1">
      <c r="A42" s="89" t="s">
        <v>35</v>
      </c>
      <c r="B42" s="90"/>
      <c r="C42" s="90"/>
      <c r="D42" s="91"/>
      <c r="E42" s="91"/>
      <c r="F42" s="91"/>
      <c r="G42" s="91"/>
      <c r="H42" s="91"/>
      <c r="I42" s="93"/>
      <c r="J42" s="157">
        <f>SUM(J37:J41)</f>
        <v>0</v>
      </c>
      <c r="K42" s="94">
        <f>SUM(K37:K41)</f>
        <v>0</v>
      </c>
      <c r="L42" s="43"/>
      <c r="M42" s="95">
        <f>SUM(M37:M41)</f>
        <v>0</v>
      </c>
      <c r="N42" s="1" t="s">
        <v>26</v>
      </c>
    </row>
    <row r="43" spans="1:20" s="51" customFormat="1">
      <c r="A43" s="100" t="s">
        <v>39</v>
      </c>
      <c r="B43" s="90"/>
      <c r="C43" s="90"/>
      <c r="D43" s="91"/>
      <c r="E43" s="91"/>
      <c r="F43" s="91"/>
      <c r="G43" s="91"/>
      <c r="H43" s="91"/>
      <c r="I43" s="101"/>
      <c r="J43" s="159">
        <f>J42+J28+J21+J35</f>
        <v>0</v>
      </c>
      <c r="K43" s="102">
        <f>K52+K42+K28+K21+K35</f>
        <v>0</v>
      </c>
      <c r="L43" s="43"/>
      <c r="M43" s="88">
        <f>M52+M42+M28+M21+M35</f>
        <v>0</v>
      </c>
      <c r="N43" s="178" t="s">
        <v>78</v>
      </c>
      <c r="O43" s="174"/>
      <c r="P43" s="174"/>
      <c r="Q43" s="174"/>
      <c r="R43" s="174"/>
    </row>
    <row r="44" spans="1:20" s="1" customFormat="1" ht="23.25" customHeight="1">
      <c r="J44" s="7"/>
      <c r="K44" s="7"/>
      <c r="L44" s="43"/>
      <c r="M44" s="7"/>
    </row>
    <row r="45" spans="1:20" s="5" customFormat="1" ht="24.5">
      <c r="A45" s="103" t="s">
        <v>16</v>
      </c>
      <c r="B45" s="103"/>
      <c r="C45" s="103"/>
      <c r="D45" s="104">
        <v>2023</v>
      </c>
      <c r="E45" s="104">
        <v>2024</v>
      </c>
      <c r="F45" s="104">
        <v>2025</v>
      </c>
      <c r="G45" s="104">
        <v>2026</v>
      </c>
      <c r="H45" s="104">
        <v>2027</v>
      </c>
      <c r="I45" s="14"/>
      <c r="J45" s="163" t="s">
        <v>18</v>
      </c>
      <c r="K45" s="80" t="s">
        <v>53</v>
      </c>
      <c r="L45" s="81" t="s">
        <v>55</v>
      </c>
      <c r="M45" s="106" t="s">
        <v>41</v>
      </c>
      <c r="N45" s="4"/>
      <c r="O45" s="4"/>
      <c r="P45" s="4"/>
      <c r="Q45" s="4"/>
      <c r="R45" s="4"/>
    </row>
    <row r="46" spans="1:20">
      <c r="A46" s="54" t="s">
        <v>14</v>
      </c>
      <c r="B46" s="65"/>
      <c r="C46" s="65"/>
      <c r="D46" s="29" t="s">
        <v>15</v>
      </c>
      <c r="E46" s="29" t="s">
        <v>15</v>
      </c>
      <c r="F46" s="29" t="s">
        <v>15</v>
      </c>
      <c r="G46" s="30" t="s">
        <v>15</v>
      </c>
      <c r="H46" s="31" t="s">
        <v>15</v>
      </c>
      <c r="I46" s="38"/>
      <c r="J46" s="155">
        <f>M46-K46</f>
        <v>0</v>
      </c>
      <c r="K46" s="35"/>
      <c r="L46" s="43"/>
      <c r="M46" s="59">
        <f t="shared" ref="M46:M49" si="7">SUM(D46:H46)</f>
        <v>0</v>
      </c>
      <c r="N46" s="1"/>
      <c r="O46" s="1"/>
      <c r="P46" s="1"/>
      <c r="Q46" s="1"/>
      <c r="R46" s="1"/>
    </row>
    <row r="47" spans="1:20">
      <c r="A47" s="54" t="s">
        <v>2</v>
      </c>
      <c r="B47" s="65"/>
      <c r="C47" s="65"/>
      <c r="D47" s="29" t="s">
        <v>15</v>
      </c>
      <c r="E47" s="29" t="s">
        <v>15</v>
      </c>
      <c r="F47" s="29" t="s">
        <v>15</v>
      </c>
      <c r="G47" s="30" t="s">
        <v>15</v>
      </c>
      <c r="H47" s="31" t="s">
        <v>15</v>
      </c>
      <c r="I47" s="38"/>
      <c r="J47" s="155">
        <f>M47-K47</f>
        <v>0</v>
      </c>
      <c r="K47" s="35"/>
      <c r="L47" s="43"/>
      <c r="M47" s="59">
        <f t="shared" si="7"/>
        <v>0</v>
      </c>
      <c r="N47" s="1"/>
      <c r="O47" s="1"/>
      <c r="P47" s="1"/>
      <c r="Q47" s="1"/>
      <c r="R47" s="1"/>
    </row>
    <row r="48" spans="1:20">
      <c r="A48" s="54" t="s">
        <v>3</v>
      </c>
      <c r="B48" s="65"/>
      <c r="C48" s="65"/>
      <c r="D48" s="29" t="s">
        <v>15</v>
      </c>
      <c r="E48" s="29" t="s">
        <v>15</v>
      </c>
      <c r="F48" s="30" t="s">
        <v>15</v>
      </c>
      <c r="G48" s="30" t="s">
        <v>15</v>
      </c>
      <c r="H48" s="31" t="s">
        <v>15</v>
      </c>
      <c r="I48" s="38"/>
      <c r="J48" s="155">
        <f>M48-K48</f>
        <v>0</v>
      </c>
      <c r="K48" s="35"/>
      <c r="L48" s="43"/>
      <c r="M48" s="59">
        <f>SUM(D48:H48)</f>
        <v>0</v>
      </c>
      <c r="N48" s="1"/>
      <c r="O48" s="1"/>
      <c r="P48" s="1"/>
      <c r="Q48" s="1"/>
      <c r="R48" s="1"/>
    </row>
    <row r="49" spans="1:18" s="51" customFormat="1">
      <c r="A49" s="54" t="s">
        <v>13</v>
      </c>
      <c r="B49" s="65"/>
      <c r="C49" s="65"/>
      <c r="D49" s="29" t="s">
        <v>15</v>
      </c>
      <c r="E49" s="29" t="s">
        <v>15</v>
      </c>
      <c r="F49" s="30" t="s">
        <v>15</v>
      </c>
      <c r="G49" s="30" t="s">
        <v>15</v>
      </c>
      <c r="H49" s="31" t="s">
        <v>15</v>
      </c>
      <c r="I49" s="38"/>
      <c r="J49" s="155">
        <f>M49-K49</f>
        <v>0</v>
      </c>
      <c r="K49" s="35"/>
      <c r="L49" s="43"/>
      <c r="M49" s="59">
        <f t="shared" si="7"/>
        <v>0</v>
      </c>
      <c r="N49" s="1"/>
      <c r="O49" s="1"/>
      <c r="P49" s="1"/>
      <c r="Q49" s="1"/>
      <c r="R49" s="1"/>
    </row>
    <row r="50" spans="1:18" s="51" customFormat="1">
      <c r="A50" s="107" t="s">
        <v>17</v>
      </c>
      <c r="B50" s="108"/>
      <c r="C50" s="108"/>
      <c r="D50" s="109"/>
      <c r="E50" s="109"/>
      <c r="F50" s="109"/>
      <c r="G50" s="109"/>
      <c r="H50" s="110"/>
      <c r="I50" s="39"/>
      <c r="J50" s="157">
        <f>SUM(J46:J49)</f>
        <v>0</v>
      </c>
      <c r="K50" s="28"/>
      <c r="L50" s="44"/>
      <c r="M50" s="88">
        <f>SUM(M46:M49)</f>
        <v>0</v>
      </c>
      <c r="N50" s="41" t="s">
        <v>45</v>
      </c>
      <c r="O50" s="1"/>
      <c r="P50" s="1"/>
      <c r="Q50" s="1"/>
      <c r="R50" s="1"/>
    </row>
    <row r="51" spans="1:18" s="51" customFormat="1">
      <c r="A51" s="25"/>
      <c r="B51" s="6"/>
      <c r="C51" s="6"/>
      <c r="D51" s="7"/>
      <c r="E51" s="7"/>
      <c r="F51" s="7"/>
      <c r="G51" s="7"/>
      <c r="H51" s="7"/>
      <c r="I51" s="1"/>
      <c r="J51" s="160"/>
      <c r="K51" s="27"/>
      <c r="L51" s="45"/>
      <c r="M51" s="10"/>
      <c r="N51" s="1"/>
      <c r="O51" s="1"/>
      <c r="P51" s="1"/>
      <c r="Q51" s="1"/>
      <c r="R51" s="1"/>
    </row>
    <row r="52" spans="1:18" s="70" customFormat="1" ht="14.25" customHeight="1">
      <c r="A52" s="68" t="s">
        <v>47</v>
      </c>
      <c r="B52" s="69"/>
      <c r="C52" s="69"/>
      <c r="D52" s="124">
        <f>0.2*$J$52</f>
        <v>0</v>
      </c>
      <c r="E52" s="124">
        <f t="shared" ref="E52:H52" si="8">0.2*$J$52</f>
        <v>0</v>
      </c>
      <c r="F52" s="124">
        <f t="shared" si="8"/>
        <v>0</v>
      </c>
      <c r="G52" s="124">
        <f t="shared" si="8"/>
        <v>0</v>
      </c>
      <c r="H52" s="124">
        <f t="shared" si="8"/>
        <v>0</v>
      </c>
      <c r="I52" s="1"/>
      <c r="J52" s="157">
        <f>0.05*((J43+J50+K43+K59)/0.95)</f>
        <v>0</v>
      </c>
      <c r="K52" s="40"/>
      <c r="L52" s="46"/>
      <c r="M52" s="88">
        <f>J52</f>
        <v>0</v>
      </c>
      <c r="N52" s="1" t="s">
        <v>46</v>
      </c>
      <c r="O52" s="1"/>
      <c r="P52" s="1"/>
      <c r="Q52" s="1"/>
      <c r="R52" s="1"/>
    </row>
    <row r="53" spans="1:18">
      <c r="A53" s="1"/>
      <c r="B53" s="1"/>
      <c r="C53" s="1"/>
      <c r="D53" s="1"/>
      <c r="E53" s="1"/>
      <c r="F53" s="1"/>
      <c r="G53" s="1"/>
      <c r="H53" s="1"/>
      <c r="I53" s="1"/>
      <c r="J53" s="7"/>
      <c r="K53" s="7"/>
      <c r="L53" s="47"/>
      <c r="M53" s="7"/>
      <c r="N53" s="1"/>
      <c r="O53" s="1"/>
      <c r="P53" s="1"/>
      <c r="Q53" s="1"/>
      <c r="R53" s="1"/>
    </row>
    <row r="54" spans="1:18" ht="39.75" customHeight="1">
      <c r="A54" s="111" t="s">
        <v>32</v>
      </c>
      <c r="B54" s="112"/>
      <c r="C54" s="112"/>
      <c r="D54" s="78">
        <v>2023</v>
      </c>
      <c r="E54" s="78">
        <v>2024</v>
      </c>
      <c r="F54" s="78">
        <v>2025</v>
      </c>
      <c r="G54" s="78">
        <v>2026</v>
      </c>
      <c r="H54" s="78">
        <v>2027</v>
      </c>
      <c r="I54" s="1"/>
      <c r="J54" s="163" t="s">
        <v>18</v>
      </c>
      <c r="K54" s="80" t="s">
        <v>53</v>
      </c>
      <c r="L54" s="81" t="s">
        <v>55</v>
      </c>
      <c r="M54" s="106" t="s">
        <v>41</v>
      </c>
      <c r="N54" s="1"/>
      <c r="O54" s="1"/>
      <c r="P54" s="15"/>
      <c r="Q54" s="15"/>
      <c r="R54" s="15"/>
    </row>
    <row r="55" spans="1:18">
      <c r="A55" s="53" t="s">
        <v>14</v>
      </c>
      <c r="B55" s="51"/>
      <c r="C55" s="51"/>
      <c r="D55" s="18" t="s">
        <v>15</v>
      </c>
      <c r="E55" s="18" t="s">
        <v>15</v>
      </c>
      <c r="F55" s="18" t="s">
        <v>15</v>
      </c>
      <c r="G55" s="18" t="s">
        <v>15</v>
      </c>
      <c r="H55" s="18" t="s">
        <v>15</v>
      </c>
      <c r="I55" s="1"/>
      <c r="J55" s="1"/>
      <c r="K55" s="71">
        <f>SUM(D55:H55)</f>
        <v>0</v>
      </c>
      <c r="L55" s="48"/>
      <c r="M55" s="72">
        <f>SUM(J55:L55)</f>
        <v>0</v>
      </c>
      <c r="N55" s="15"/>
      <c r="O55" s="15"/>
      <c r="P55" s="15"/>
      <c r="Q55" s="15"/>
      <c r="R55" s="15"/>
    </row>
    <row r="56" spans="1:18">
      <c r="A56" s="53" t="s">
        <v>2</v>
      </c>
      <c r="B56" s="51"/>
      <c r="C56" s="51"/>
      <c r="D56" s="18" t="s">
        <v>15</v>
      </c>
      <c r="E56" s="18" t="s">
        <v>15</v>
      </c>
      <c r="F56" s="18" t="s">
        <v>15</v>
      </c>
      <c r="G56" s="18" t="s">
        <v>15</v>
      </c>
      <c r="H56" s="18" t="s">
        <v>15</v>
      </c>
      <c r="I56" s="1"/>
      <c r="J56" s="1"/>
      <c r="K56" s="71">
        <f t="shared" ref="K56:K58" si="9">SUM(D56:H56)</f>
        <v>0</v>
      </c>
      <c r="L56" s="48"/>
      <c r="M56" s="72">
        <f t="shared" ref="M56:M58" si="10">SUM(J56:L56)</f>
        <v>0</v>
      </c>
      <c r="N56" s="15"/>
      <c r="O56" s="15"/>
      <c r="P56" s="15"/>
      <c r="Q56" s="15"/>
      <c r="R56" s="15"/>
    </row>
    <row r="57" spans="1:18">
      <c r="A57" s="53" t="s">
        <v>3</v>
      </c>
      <c r="B57" s="51"/>
      <c r="C57" s="51"/>
      <c r="D57" s="18" t="s">
        <v>15</v>
      </c>
      <c r="E57" s="18" t="s">
        <v>15</v>
      </c>
      <c r="F57" s="18" t="s">
        <v>15</v>
      </c>
      <c r="G57" s="18" t="s">
        <v>15</v>
      </c>
      <c r="H57" s="18" t="s">
        <v>15</v>
      </c>
      <c r="I57" s="1"/>
      <c r="J57" s="1"/>
      <c r="K57" s="71">
        <f t="shared" si="9"/>
        <v>0</v>
      </c>
      <c r="L57" s="48"/>
      <c r="M57" s="72">
        <f t="shared" si="10"/>
        <v>0</v>
      </c>
      <c r="N57" s="1"/>
      <c r="O57" s="1"/>
      <c r="P57" s="15"/>
      <c r="Q57" s="15"/>
      <c r="R57" s="15"/>
    </row>
    <row r="58" spans="1:18">
      <c r="A58" s="53" t="s">
        <v>13</v>
      </c>
      <c r="B58" s="53"/>
      <c r="C58" s="53"/>
      <c r="D58" s="18" t="s">
        <v>15</v>
      </c>
      <c r="E58" s="18" t="s">
        <v>15</v>
      </c>
      <c r="F58" s="18" t="s">
        <v>15</v>
      </c>
      <c r="G58" s="18" t="s">
        <v>15</v>
      </c>
      <c r="H58" s="18" t="s">
        <v>15</v>
      </c>
      <c r="I58" s="9"/>
      <c r="J58" s="1"/>
      <c r="K58" s="71">
        <f t="shared" si="9"/>
        <v>0</v>
      </c>
      <c r="L58" s="48"/>
      <c r="M58" s="72">
        <f t="shared" si="10"/>
        <v>0</v>
      </c>
      <c r="N58" s="1"/>
      <c r="O58" s="1"/>
      <c r="P58" s="16"/>
      <c r="Q58" s="16"/>
      <c r="R58" s="16"/>
    </row>
    <row r="59" spans="1:18">
      <c r="A59" s="113" t="s">
        <v>44</v>
      </c>
      <c r="B59" s="113"/>
      <c r="C59" s="113"/>
      <c r="D59" s="114"/>
      <c r="E59" s="114"/>
      <c r="F59" s="114"/>
      <c r="G59" s="114"/>
      <c r="H59" s="114"/>
      <c r="I59" s="1"/>
      <c r="J59" s="1"/>
      <c r="K59" s="115">
        <f>SUM(K55:K58)</f>
        <v>0</v>
      </c>
      <c r="L59" s="48"/>
      <c r="M59" s="115">
        <f>SUM(M55:M58)</f>
        <v>0</v>
      </c>
      <c r="N59" s="1"/>
      <c r="O59" s="1"/>
      <c r="P59" s="1"/>
      <c r="Q59" s="1"/>
      <c r="R59" s="1"/>
    </row>
    <row r="60" spans="1:18">
      <c r="A60" s="6"/>
      <c r="B60" s="6"/>
      <c r="C60" s="6"/>
      <c r="D60" s="7"/>
      <c r="E60" s="7"/>
      <c r="F60" s="7"/>
      <c r="G60" s="7"/>
      <c r="H60" s="7"/>
      <c r="I60" s="1"/>
      <c r="J60" s="23"/>
      <c r="K60" s="24"/>
      <c r="L60" s="49"/>
      <c r="M60" s="23"/>
      <c r="N60" s="1"/>
      <c r="O60" s="1"/>
      <c r="P60" s="1"/>
      <c r="Q60" s="1"/>
      <c r="R60" s="1"/>
    </row>
    <row r="61" spans="1:18" ht="37.5" customHeight="1">
      <c r="A61" s="112" t="s">
        <v>20</v>
      </c>
      <c r="B61" s="112"/>
      <c r="C61" s="112"/>
      <c r="D61" s="78">
        <v>2023</v>
      </c>
      <c r="E61" s="78">
        <v>2024</v>
      </c>
      <c r="F61" s="78">
        <v>2025</v>
      </c>
      <c r="G61" s="78">
        <v>2026</v>
      </c>
      <c r="H61" s="78">
        <v>2027</v>
      </c>
      <c r="I61" s="1"/>
      <c r="J61" s="163" t="s">
        <v>18</v>
      </c>
      <c r="K61" s="80" t="s">
        <v>53</v>
      </c>
      <c r="L61" s="81" t="s">
        <v>55</v>
      </c>
      <c r="M61" s="106" t="s">
        <v>41</v>
      </c>
      <c r="N61" s="1"/>
      <c r="O61" s="15"/>
      <c r="P61" s="15"/>
      <c r="Q61" s="15"/>
      <c r="R61" s="15"/>
    </row>
    <row r="62" spans="1:18">
      <c r="A62" s="53" t="s">
        <v>27</v>
      </c>
      <c r="B62" s="51"/>
      <c r="C62" s="51"/>
      <c r="D62" s="19" t="s">
        <v>15</v>
      </c>
      <c r="E62" s="19" t="s">
        <v>15</v>
      </c>
      <c r="F62" s="19" t="s">
        <v>15</v>
      </c>
      <c r="G62" s="19" t="s">
        <v>15</v>
      </c>
      <c r="H62" s="19" t="s">
        <v>15</v>
      </c>
      <c r="I62" s="1"/>
      <c r="J62" s="1"/>
      <c r="K62" s="1"/>
      <c r="L62" s="73">
        <f>SUM(D62:H62)</f>
        <v>0</v>
      </c>
      <c r="M62" s="72">
        <f>SUM(J62:L62)</f>
        <v>0</v>
      </c>
      <c r="N62" s="1"/>
      <c r="O62" s="15"/>
      <c r="P62" s="15"/>
      <c r="Q62" s="15"/>
      <c r="R62" s="15"/>
    </row>
    <row r="63" spans="1:18">
      <c r="A63" s="53" t="s">
        <v>28</v>
      </c>
      <c r="B63" s="51"/>
      <c r="C63" s="51"/>
      <c r="D63" s="19" t="s">
        <v>15</v>
      </c>
      <c r="E63" s="19" t="s">
        <v>15</v>
      </c>
      <c r="F63" s="19" t="s">
        <v>15</v>
      </c>
      <c r="G63" s="19" t="s">
        <v>15</v>
      </c>
      <c r="H63" s="19" t="s">
        <v>15</v>
      </c>
      <c r="I63" s="1"/>
      <c r="J63" s="1"/>
      <c r="K63" s="1"/>
      <c r="L63" s="73">
        <f>SUM(D63:H63)</f>
        <v>0</v>
      </c>
      <c r="M63" s="72">
        <f>SUM(J63:L63)</f>
        <v>0</v>
      </c>
      <c r="N63" s="1"/>
      <c r="O63" s="15"/>
      <c r="P63" s="15"/>
      <c r="Q63" s="15"/>
      <c r="R63" s="15"/>
    </row>
    <row r="64" spans="1:18" s="1" customFormat="1">
      <c r="A64" s="113" t="s">
        <v>33</v>
      </c>
      <c r="B64" s="113"/>
      <c r="C64" s="113"/>
      <c r="D64" s="116"/>
      <c r="E64" s="116"/>
      <c r="F64" s="116"/>
      <c r="G64" s="116"/>
      <c r="H64" s="116"/>
      <c r="I64" s="9"/>
      <c r="L64" s="117">
        <f>L62+L63</f>
        <v>0</v>
      </c>
      <c r="M64" s="118">
        <f>M63+M62</f>
        <v>0</v>
      </c>
      <c r="N64" s="15"/>
      <c r="O64" s="22"/>
      <c r="P64" s="17"/>
      <c r="Q64" s="125"/>
      <c r="R64" s="17"/>
    </row>
    <row r="65" spans="1:18" s="1" customFormat="1">
      <c r="A65" s="6"/>
      <c r="B65" s="6"/>
      <c r="C65" s="6"/>
      <c r="D65" s="21"/>
      <c r="E65" s="21"/>
      <c r="F65" s="21"/>
      <c r="G65" s="21"/>
      <c r="H65" s="21"/>
      <c r="I65" s="9"/>
      <c r="J65" s="20"/>
      <c r="K65" s="10"/>
      <c r="L65" s="43"/>
      <c r="M65" s="10"/>
      <c r="N65" s="15"/>
      <c r="O65" s="22"/>
      <c r="P65" s="17"/>
      <c r="Q65" s="125"/>
      <c r="R65" s="17"/>
    </row>
    <row r="66" spans="1:18" ht="39">
      <c r="A66" s="1"/>
      <c r="B66" s="1"/>
      <c r="C66" s="1"/>
      <c r="D66" s="131" t="s">
        <v>14</v>
      </c>
      <c r="E66" s="131" t="s">
        <v>2</v>
      </c>
      <c r="F66" s="131" t="s">
        <v>3</v>
      </c>
      <c r="G66" s="131" t="s">
        <v>13</v>
      </c>
      <c r="H66" s="1"/>
      <c r="I66" s="1"/>
      <c r="J66" s="164" t="s">
        <v>40</v>
      </c>
      <c r="K66" s="80" t="s">
        <v>54</v>
      </c>
      <c r="L66" s="105" t="s">
        <v>56</v>
      </c>
      <c r="M66" s="119" t="s">
        <v>34</v>
      </c>
      <c r="N66" s="15"/>
      <c r="O66" s="15"/>
      <c r="P66" s="15"/>
      <c r="Q66" s="1"/>
      <c r="R66" s="1"/>
    </row>
    <row r="67" spans="1:18">
      <c r="A67" s="133"/>
      <c r="B67" s="1"/>
      <c r="C67" s="133" t="s">
        <v>86</v>
      </c>
      <c r="D67" s="74">
        <f>K21+K55</f>
        <v>0</v>
      </c>
      <c r="E67" s="74">
        <f>K28+K56</f>
        <v>0</v>
      </c>
      <c r="F67" s="74">
        <f>K35+K57</f>
        <v>0</v>
      </c>
      <c r="G67" s="74">
        <f>K42+K58</f>
        <v>0</v>
      </c>
      <c r="H67" s="1"/>
      <c r="I67" s="1"/>
      <c r="J67" s="155">
        <f>J43+J50+J52</f>
        <v>0</v>
      </c>
      <c r="K67" s="67">
        <f>K43+K59</f>
        <v>0</v>
      </c>
      <c r="L67" s="75">
        <f>L64</f>
        <v>0</v>
      </c>
      <c r="M67" s="59">
        <f>SUM(M64+M59+M50+M43)</f>
        <v>0</v>
      </c>
      <c r="N67" s="132">
        <f>J67+L67+K67</f>
        <v>0</v>
      </c>
      <c r="O67" s="15"/>
      <c r="P67" s="15"/>
      <c r="Q67" s="1"/>
      <c r="R67" s="1"/>
    </row>
    <row r="68" spans="1:18">
      <c r="A68" s="133"/>
      <c r="B68" s="1"/>
      <c r="C68" s="133" t="s">
        <v>57</v>
      </c>
      <c r="D68" s="76">
        <f>J21+J46+J52/4</f>
        <v>0</v>
      </c>
      <c r="E68" s="76">
        <f>J28+J47+J52/4</f>
        <v>0</v>
      </c>
      <c r="F68" s="76">
        <f>J35+J48+J52/4</f>
        <v>0</v>
      </c>
      <c r="G68" s="76">
        <f>J42+J49+J52/4</f>
        <v>0</v>
      </c>
      <c r="H68" s="1"/>
      <c r="I68" s="1"/>
      <c r="J68" s="161" t="e">
        <f t="shared" ref="J68:L68" si="11">J67/$M$67</f>
        <v>#DIV/0!</v>
      </c>
      <c r="K68" s="143" t="e">
        <f t="shared" si="11"/>
        <v>#DIV/0!</v>
      </c>
      <c r="L68" s="142" t="e">
        <f t="shared" si="11"/>
        <v>#DIV/0!</v>
      </c>
      <c r="M68" s="142" t="e">
        <f>M67/$M$67</f>
        <v>#DIV/0!</v>
      </c>
      <c r="N68" s="132"/>
      <c r="O68" s="15"/>
      <c r="P68" s="15"/>
      <c r="Q68" s="1"/>
      <c r="R68" s="1"/>
    </row>
    <row r="69" spans="1:18">
      <c r="A69" s="1"/>
      <c r="B69" s="1"/>
      <c r="C69" s="1"/>
      <c r="D69" s="1"/>
      <c r="E69" s="1"/>
      <c r="F69" s="1"/>
      <c r="G69" s="1"/>
      <c r="H69" s="1"/>
      <c r="I69" s="1"/>
      <c r="J69" s="10"/>
      <c r="K69" s="10"/>
      <c r="L69" s="43"/>
      <c r="M69" s="141">
        <f>M67-N67</f>
        <v>0</v>
      </c>
      <c r="N69" s="1" t="s">
        <v>84</v>
      </c>
      <c r="O69" s="1"/>
      <c r="P69" s="1"/>
      <c r="Q69" s="1"/>
      <c r="R69" s="1"/>
    </row>
    <row r="70" spans="1:18">
      <c r="A70" s="1"/>
      <c r="B70" s="1"/>
      <c r="C70" s="1"/>
      <c r="D70" s="1"/>
      <c r="E70" s="1"/>
      <c r="F70" s="1"/>
      <c r="G70" s="1"/>
      <c r="H70" s="1"/>
      <c r="I70" s="1"/>
      <c r="J70" s="7"/>
      <c r="K70" s="7"/>
      <c r="L70" s="47"/>
      <c r="M70" s="134" t="e">
        <f>J50/J67</f>
        <v>#DIV/0!</v>
      </c>
      <c r="N70" s="1" t="s">
        <v>85</v>
      </c>
      <c r="O70" s="126"/>
      <c r="P70" s="1"/>
      <c r="Q70" s="1"/>
      <c r="R70" s="1"/>
    </row>
    <row r="71" spans="1:18" s="1" customFormat="1" ht="27.75" customHeight="1">
      <c r="K71" s="7"/>
      <c r="L71" s="47"/>
      <c r="N71" s="174" t="s">
        <v>64</v>
      </c>
      <c r="O71" s="174"/>
      <c r="P71" s="174"/>
      <c r="Q71" s="174"/>
      <c r="R71" s="174"/>
    </row>
    <row r="72" spans="1:18" s="1" customFormat="1">
      <c r="K72" s="7"/>
      <c r="L72" s="47"/>
      <c r="M72" s="140"/>
    </row>
    <row r="73" spans="1:18" s="1" customFormat="1">
      <c r="I73" s="149" t="s">
        <v>81</v>
      </c>
      <c r="J73" s="150"/>
      <c r="K73" s="151"/>
      <c r="L73" s="152"/>
      <c r="M73" s="151"/>
      <c r="N73" s="150"/>
      <c r="O73" s="150"/>
    </row>
    <row r="74" spans="1:18" s="1" customFormat="1">
      <c r="I74" s="179" t="s">
        <v>87</v>
      </c>
      <c r="J74" s="179"/>
      <c r="K74" s="179"/>
      <c r="L74" s="153">
        <f>J67</f>
        <v>0</v>
      </c>
      <c r="M74" s="7"/>
    </row>
    <row r="75" spans="1:18" s="1" customFormat="1">
      <c r="I75" s="180" t="s">
        <v>88</v>
      </c>
      <c r="J75" s="181"/>
      <c r="K75" s="182"/>
      <c r="L75" s="153">
        <f>K43</f>
        <v>0</v>
      </c>
      <c r="M75" s="7"/>
    </row>
    <row r="76" spans="1:18" s="1" customFormat="1">
      <c r="I76" s="179" t="s">
        <v>89</v>
      </c>
      <c r="J76" s="179"/>
      <c r="K76" s="179"/>
      <c r="L76" s="153">
        <f>K59+L62</f>
        <v>0</v>
      </c>
      <c r="M76" s="7"/>
    </row>
    <row r="77" spans="1:18" s="1" customFormat="1">
      <c r="I77" s="179" t="s">
        <v>90</v>
      </c>
      <c r="J77" s="179"/>
      <c r="K77" s="179"/>
      <c r="L77" s="153">
        <f>L63</f>
        <v>0</v>
      </c>
      <c r="M77" s="7"/>
    </row>
    <row r="78" spans="1:18" s="1" customFormat="1">
      <c r="I78" s="179" t="s">
        <v>91</v>
      </c>
      <c r="J78" s="179"/>
      <c r="K78" s="179"/>
      <c r="L78" s="153">
        <f>M67</f>
        <v>0</v>
      </c>
      <c r="M78" s="7" t="s">
        <v>79</v>
      </c>
    </row>
    <row r="79" spans="1:18" s="1" customFormat="1">
      <c r="K79" s="7"/>
      <c r="L79" s="47"/>
      <c r="M79" s="7"/>
    </row>
    <row r="80" spans="1:18" s="1" customFormat="1">
      <c r="K80" s="7"/>
      <c r="L80" s="47"/>
      <c r="M80" s="7"/>
    </row>
    <row r="81" spans="11:13" s="1" customFormat="1">
      <c r="K81" s="7"/>
      <c r="L81" s="47"/>
      <c r="M81" s="7"/>
    </row>
    <row r="82" spans="11:13" s="1" customFormat="1">
      <c r="K82" s="7"/>
      <c r="L82" s="7"/>
      <c r="M82" s="7"/>
    </row>
    <row r="83" spans="11:13" s="1" customFormat="1">
      <c r="K83" s="7"/>
      <c r="L83" s="7"/>
      <c r="M83" s="7"/>
    </row>
    <row r="84" spans="11:13" s="1" customFormat="1">
      <c r="K84" s="7"/>
      <c r="L84" s="7"/>
      <c r="M84" s="7"/>
    </row>
    <row r="85" spans="11:13" s="1" customFormat="1">
      <c r="K85" s="7"/>
      <c r="L85" s="7"/>
      <c r="M85" s="7"/>
    </row>
    <row r="86" spans="11:13" s="1" customFormat="1">
      <c r="K86" s="7"/>
      <c r="L86" s="7"/>
      <c r="M86" s="7"/>
    </row>
    <row r="87" spans="11:13" s="1" customFormat="1">
      <c r="K87" s="7"/>
      <c r="L87" s="7"/>
      <c r="M87" s="7"/>
    </row>
    <row r="88" spans="11:13" s="1" customFormat="1">
      <c r="K88" s="7"/>
      <c r="L88" s="7"/>
      <c r="M88" s="7"/>
    </row>
    <row r="89" spans="11:13" s="1" customFormat="1">
      <c r="K89" s="7"/>
      <c r="L89" s="7"/>
      <c r="M89" s="7"/>
    </row>
    <row r="90" spans="11:13" s="1" customFormat="1">
      <c r="K90" s="7"/>
      <c r="L90" s="7"/>
      <c r="M90" s="7"/>
    </row>
    <row r="91" spans="11:13" s="1" customFormat="1">
      <c r="K91" s="7"/>
      <c r="L91" s="7"/>
      <c r="M91" s="7"/>
    </row>
    <row r="92" spans="11:13" s="1" customFormat="1">
      <c r="K92" s="7"/>
      <c r="L92" s="7"/>
      <c r="M92" s="7"/>
    </row>
    <row r="93" spans="11:13" s="1" customFormat="1">
      <c r="K93" s="7"/>
      <c r="L93" s="7"/>
      <c r="M93" s="7"/>
    </row>
    <row r="94" spans="11:13" s="1" customFormat="1">
      <c r="K94" s="7"/>
      <c r="L94" s="7"/>
      <c r="M94" s="7"/>
    </row>
    <row r="95" spans="11:13" s="1" customFormat="1">
      <c r="K95" s="7"/>
      <c r="L95" s="7"/>
      <c r="M95" s="7"/>
    </row>
    <row r="96" spans="11:13" s="1" customFormat="1">
      <c r="K96" s="7"/>
      <c r="L96" s="7"/>
      <c r="M96" s="7"/>
    </row>
    <row r="97" spans="11:13" s="1" customFormat="1">
      <c r="K97" s="7"/>
      <c r="L97" s="7"/>
      <c r="M97" s="7"/>
    </row>
  </sheetData>
  <sheetProtection algorithmName="SHA-512" hashValue="kVnttldb5Oowp8z/acU85n1/YdrsDYN7UAko9k7rIvyo25Aotd8RQFp15zT5rKkGc04cwat09lxGDGakjbxxpw==" saltValue="oTf6py6cter8lfeSd6oKlw==" spinCount="100000" sheet="1" objects="1" scenarios="1"/>
  <mergeCells count="25">
    <mergeCell ref="I77:K77"/>
    <mergeCell ref="I78:K78"/>
    <mergeCell ref="B9:H9"/>
    <mergeCell ref="B10:H10"/>
    <mergeCell ref="I74:K74"/>
    <mergeCell ref="I76:K76"/>
    <mergeCell ref="I75:K75"/>
    <mergeCell ref="N71:R71"/>
    <mergeCell ref="J10:N11"/>
    <mergeCell ref="D12:H12"/>
    <mergeCell ref="N34:R34"/>
    <mergeCell ref="N43:R43"/>
    <mergeCell ref="N27:R27"/>
    <mergeCell ref="N41:R41"/>
    <mergeCell ref="N20:R20"/>
    <mergeCell ref="B3:H3"/>
    <mergeCell ref="B4:H4"/>
    <mergeCell ref="B6:H6"/>
    <mergeCell ref="B7:H7"/>
    <mergeCell ref="B8:H8"/>
    <mergeCell ref="J7:N7"/>
    <mergeCell ref="J6:N6"/>
    <mergeCell ref="J5:N5"/>
    <mergeCell ref="J4:N4"/>
    <mergeCell ref="J3:N3"/>
  </mergeCells>
  <conditionalFormatting sqref="M70">
    <cfRule type="cellIs" dxfId="19" priority="63" operator="lessThanOrEqual">
      <formula>0.2</formula>
    </cfRule>
    <cfRule type="cellIs" dxfId="18" priority="64" operator="greaterThan">
      <formula>0.2</formula>
    </cfRule>
  </conditionalFormatting>
  <conditionalFormatting sqref="J21:K22 D21:H22 D61:H65 D15:H15 D28:H36 J15:K15 M28:M29 M15 M21:M22 K17:K20 K24:K27 J28:K30 K39:K41 J42:K44 M42:M44 L15:L30 L32:L37 J32:K36 M35:M36 L39:L44 K55:K58 M55:M58 J46:M52 D42:H58">
    <cfRule type="cellIs" dxfId="17" priority="46" operator="lessThan">
      <formula>0</formula>
    </cfRule>
  </conditionalFormatting>
  <conditionalFormatting sqref="J16:K16 J17:J20 M16:M20 D16:H20">
    <cfRule type="cellIs" dxfId="16" priority="30" operator="lessThan">
      <formula>0</formula>
    </cfRule>
  </conditionalFormatting>
  <conditionalFormatting sqref="J23:K23 J24:J27 D23:H27">
    <cfRule type="cellIs" dxfId="15" priority="29" operator="lessThan">
      <formula>0</formula>
    </cfRule>
  </conditionalFormatting>
  <conditionalFormatting sqref="J37:K37 J39:J41 D37:H41">
    <cfRule type="cellIs" dxfId="14" priority="28" operator="lessThan">
      <formula>0</formula>
    </cfRule>
  </conditionalFormatting>
  <conditionalFormatting sqref="J65:M65">
    <cfRule type="cellIs" dxfId="13" priority="22" operator="lessThan">
      <formula>0</formula>
    </cfRule>
  </conditionalFormatting>
  <conditionalFormatting sqref="L62:L63">
    <cfRule type="cellIs" dxfId="12" priority="26" operator="lessThan">
      <formula>0</formula>
    </cfRule>
  </conditionalFormatting>
  <conditionalFormatting sqref="K31:L31">
    <cfRule type="cellIs" dxfId="11" priority="15" operator="lessThan">
      <formula>0</formula>
    </cfRule>
  </conditionalFormatting>
  <conditionalFormatting sqref="J31">
    <cfRule type="cellIs" dxfId="10" priority="14" operator="lessThan">
      <formula>0</formula>
    </cfRule>
  </conditionalFormatting>
  <conditionalFormatting sqref="K38:L38">
    <cfRule type="cellIs" dxfId="9" priority="13" operator="lessThan">
      <formula>0</formula>
    </cfRule>
  </conditionalFormatting>
  <conditionalFormatting sqref="J38">
    <cfRule type="cellIs" dxfId="8" priority="12" operator="lessThan">
      <formula>0</formula>
    </cfRule>
  </conditionalFormatting>
  <conditionalFormatting sqref="M23:M27">
    <cfRule type="cellIs" dxfId="7" priority="11" operator="lessThan">
      <formula>0</formula>
    </cfRule>
  </conditionalFormatting>
  <conditionalFormatting sqref="M30:M34">
    <cfRule type="cellIs" dxfId="6" priority="10" operator="lessThan">
      <formula>0</formula>
    </cfRule>
  </conditionalFormatting>
  <conditionalFormatting sqref="M37:M41">
    <cfRule type="cellIs" dxfId="5" priority="9" operator="lessThan">
      <formula>0</formula>
    </cfRule>
  </conditionalFormatting>
  <conditionalFormatting sqref="M62">
    <cfRule type="cellIs" dxfId="4" priority="8" operator="lessThan">
      <formula>0</formula>
    </cfRule>
  </conditionalFormatting>
  <conditionalFormatting sqref="M63">
    <cfRule type="cellIs" dxfId="3" priority="7" operator="lessThan">
      <formula>0</formula>
    </cfRule>
  </conditionalFormatting>
  <conditionalFormatting sqref="M69">
    <cfRule type="cellIs" dxfId="2" priority="1" operator="lessThan">
      <formula>0</formula>
    </cfRule>
    <cfRule type="cellIs" dxfId="1" priority="2" operator="greaterThan">
      <formula>0</formula>
    </cfRule>
    <cfRule type="cellIs" dxfId="0" priority="3" operator="equal">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26953125" defaultRowHeight="14.5"/>
  <cols>
    <col min="1" max="1" width="9.26953125" style="135" customWidth="1"/>
    <col min="2" max="16384" width="9.26953125" style="135"/>
  </cols>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B9" sqref="B9"/>
    </sheetView>
  </sheetViews>
  <sheetFormatPr defaultRowHeight="14.5"/>
  <sheetData>
    <row r="2" spans="1:1">
      <c r="A2" t="s">
        <v>0</v>
      </c>
    </row>
    <row r="3" spans="1:1">
      <c r="A3" t="s">
        <v>1</v>
      </c>
    </row>
    <row r="4" spans="1:1">
      <c r="A4" t="s">
        <v>2</v>
      </c>
    </row>
    <row r="5" spans="1:1">
      <c r="A5" t="s">
        <v>3</v>
      </c>
    </row>
    <row r="6" spans="1:1">
      <c r="A6"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Landing page</vt:lpstr>
      <vt:lpstr>HTSF budget request</vt:lpstr>
      <vt:lpstr>Financial application rules</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Morrée, Heleen de</dc:creator>
  <cp:lastModifiedBy>Linda Baljeu</cp:lastModifiedBy>
  <dcterms:created xsi:type="dcterms:W3CDTF">2021-10-11T10:02:03Z</dcterms:created>
  <dcterms:modified xsi:type="dcterms:W3CDTF">2022-02-22T15:45:52Z</dcterms:modified>
</cp:coreProperties>
</file>